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565" windowHeight="12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J4" i="1"/>
  <c r="J5" i="1"/>
  <c r="J6" i="1"/>
  <c r="J7" i="1"/>
  <c r="J8" i="1"/>
  <c r="J9" i="1"/>
  <c r="J10" i="1"/>
  <c r="H4" i="1"/>
  <c r="H5" i="1"/>
  <c r="H6" i="1"/>
  <c r="H7" i="1"/>
  <c r="H8" i="1"/>
  <c r="H9" i="1"/>
  <c r="H10" i="1"/>
  <c r="F4" i="1"/>
  <c r="F5" i="1"/>
  <c r="F6" i="1"/>
  <c r="F7" i="1"/>
  <c r="F8" i="1"/>
  <c r="F9" i="1"/>
  <c r="F10" i="1"/>
  <c r="D4" i="1"/>
  <c r="D5" i="1"/>
  <c r="D6" i="1"/>
  <c r="D7" i="1"/>
  <c r="D8" i="1"/>
  <c r="D9" i="1"/>
  <c r="D10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<sst xmlns="http://schemas.openxmlformats.org/spreadsheetml/2006/main" count="21" uniqueCount="17">
  <si>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</si>
  <si>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</si>
  <si>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</si>
  <si>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</si>
  <si>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</si>
  <si>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</si>
  <si>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</si>
  <si>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</si>
  <si>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</si>
  <si>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Алматинский районный суд</t>
  </si>
  <si>
    <t>Байконурский районный суд</t>
  </si>
  <si>
    <t>Есильский районный суд</t>
  </si>
  <si>
    <t>Сарыаркинский районный суд</t>
  </si>
  <si>
    <t>Специализированный межрайонный суд по делам несовершеннолетних города</t>
  </si>
  <si>
    <t>Специализированный межрайонный экономический суд</t>
  </si>
  <si>
    <t>Суд города Нур-Султана</t>
  </si>
  <si>
    <t>Статистические данные по количеству отложенных судебных заседаний в районных и приравненных к ним судах города Нур-Султана 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</si>
</sst>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0" fillId="0" borderId="2" xfId="0" applyNumberFormat="1" applyFont="1" applyBorder="1" applyAlignment="1">
      <alignment horizontal="left" vertical="center" wrapText="1"/>
    </xf>
    <xf numFmtId="164" fontId="0" fillId="0" borderId="0" xfId="0" applyNumberFormat="1" applyFont="1"/>
    <xf numFmtId="0" fontId="0" fillId="0" borderId="0" xfId="0" applyFon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J18" sqref="J18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4">
        <f>SUM(B4:B10)</f>
        <v>41346</v>
      </c>
      <c r="C3" s="14">
        <f>SUM(C4:C10)</f>
        <v>28470</v>
      </c>
      <c r="D3" s="15">
        <f>C3/B3</f>
        <v>0.68857930634160502</v>
      </c>
      <c r="E3" s="14">
        <f>SUM(E4:E10)</f>
        <v>7306</v>
      </c>
      <c r="F3" s="15">
        <f>E3/B3</f>
        <v>0.17670391331688676</v>
      </c>
      <c r="G3" s="14">
        <f>SUM(G4:G10)</f>
        <v>3506</v>
      </c>
      <c r="H3" s="15">
        <f>G3/B3</f>
        <v>8.4796594591979871E-2</v>
      </c>
      <c r="I3" s="14">
        <f>SUM(I4:I10)</f>
        <v>1424</v>
      </c>
      <c r="J3" s="15">
        <f>I3/B3</f>
        <v>3.4441058385333526E-2</v>
      </c>
      <c r="K3" s="14">
        <f>SUM(K4:K10)</f>
        <v>640</v>
      </c>
      <c r="L3" s="15">
        <f>K3/B3</f>
        <v>1.5479127364194843E-2</v>
      </c>
      <c r="M3" s="6"/>
    </row>
    <row r="4" spans="1:13" s="13" customFormat="1" x14ac:dyDescent="0.25">
      <c r="A4" s="11" t="s">
        <v>9</v>
      </c>
      <c r="B4" s="16">
        <v>7528</v>
      </c>
      <c r="C4" s="16">
        <v>4928</v>
      </c>
      <c r="D4" s="17">
        <f t="shared" ref="D4:D10" si="0">C4/B4</f>
        <v>0.65462274176408075</v>
      </c>
      <c r="E4" s="16">
        <v>1433</v>
      </c>
      <c r="F4" s="17">
        <f t="shared" ref="F4:F10" si="1">E4/B4</f>
        <v>0.19035600425079702</v>
      </c>
      <c r="G4" s="16">
        <v>693</v>
      </c>
      <c r="H4" s="17">
        <f t="shared" ref="H4:H10" si="2">G4/B4</f>
        <v>9.2056323060573861E-2</v>
      </c>
      <c r="I4" s="16">
        <v>305</v>
      </c>
      <c r="J4" s="17">
        <f t="shared" ref="J4:J10" si="3">I4/B4</f>
        <v>4.0515409139213601E-2</v>
      </c>
      <c r="K4" s="16">
        <v>169</v>
      </c>
      <c r="L4" s="17">
        <f t="shared" ref="L4:L10" si="4">K4/B4</f>
        <v>2.2449521785334749E-2</v>
      </c>
      <c r="M4" s="12"/>
    </row>
    <row r="5" spans="1:13" x14ac:dyDescent="0.25">
      <c r="A5" s="8" t="s">
        <v>10</v>
      </c>
      <c r="B5" s="16">
        <v>4067</v>
      </c>
      <c r="C5" s="16">
        <v>2923</v>
      </c>
      <c r="D5" s="17">
        <f t="shared" si="0"/>
        <v>0.7187115810179493</v>
      </c>
      <c r="E5" s="16">
        <v>676</v>
      </c>
      <c r="F5" s="17">
        <f t="shared" si="1"/>
        <v>0.16621588394393902</v>
      </c>
      <c r="G5" s="16">
        <v>317</v>
      </c>
      <c r="H5" s="17">
        <f t="shared" si="2"/>
        <v>7.7944430784361932E-2</v>
      </c>
      <c r="I5" s="16">
        <v>118</v>
      </c>
      <c r="J5" s="17">
        <f t="shared" si="3"/>
        <v>2.9014015244652077E-2</v>
      </c>
      <c r="K5" s="16">
        <v>33</v>
      </c>
      <c r="L5" s="17">
        <f t="shared" si="4"/>
        <v>8.1140890090976147E-3</v>
      </c>
    </row>
    <row r="6" spans="1:13" x14ac:dyDescent="0.25">
      <c r="A6" s="8" t="s">
        <v>11</v>
      </c>
      <c r="B6" s="16">
        <v>7053</v>
      </c>
      <c r="C6" s="16">
        <v>4891</v>
      </c>
      <c r="D6" s="17">
        <f t="shared" si="0"/>
        <v>0.69346377428044803</v>
      </c>
      <c r="E6" s="16">
        <v>1182</v>
      </c>
      <c r="F6" s="17">
        <f t="shared" si="1"/>
        <v>0.16758826031475968</v>
      </c>
      <c r="G6" s="16">
        <v>583</v>
      </c>
      <c r="H6" s="17">
        <f t="shared" si="2"/>
        <v>8.26598610520346E-2</v>
      </c>
      <c r="I6" s="16">
        <v>263</v>
      </c>
      <c r="J6" s="17">
        <f t="shared" si="3"/>
        <v>3.7289096838224872E-2</v>
      </c>
      <c r="K6" s="16">
        <v>134</v>
      </c>
      <c r="L6" s="17">
        <f t="shared" si="4"/>
        <v>1.8999007514532824E-2</v>
      </c>
    </row>
    <row r="7" spans="1:13" x14ac:dyDescent="0.25">
      <c r="A7" s="8" t="s">
        <v>12</v>
      </c>
      <c r="B7" s="16">
        <v>9067</v>
      </c>
      <c r="C7" s="16">
        <v>6524</v>
      </c>
      <c r="D7" s="17">
        <f t="shared" si="0"/>
        <v>0.71953237013345095</v>
      </c>
      <c r="E7" s="16">
        <v>1344</v>
      </c>
      <c r="F7" s="17">
        <f t="shared" si="1"/>
        <v>0.14822984449101137</v>
      </c>
      <c r="G7" s="16">
        <v>732</v>
      </c>
      <c r="H7" s="17">
        <f t="shared" si="2"/>
        <v>8.0732326017425832E-2</v>
      </c>
      <c r="I7" s="16">
        <v>308</v>
      </c>
      <c r="J7" s="17">
        <f t="shared" si="3"/>
        <v>3.3969339362523436E-2</v>
      </c>
      <c r="K7" s="16">
        <v>159</v>
      </c>
      <c r="L7" s="17">
        <f t="shared" si="4"/>
        <v>1.7536119995588396E-2</v>
      </c>
    </row>
    <row r="8" spans="1:13" ht="30" x14ac:dyDescent="0.25">
      <c r="A8" s="8" t="s">
        <v>13</v>
      </c>
      <c r="B8" s="16">
        <v>715</v>
      </c>
      <c r="C8" s="16">
        <v>446</v>
      </c>
      <c r="D8" s="17">
        <f t="shared" si="0"/>
        <v>0.62377622377622377</v>
      </c>
      <c r="E8" s="16">
        <v>158</v>
      </c>
      <c r="F8" s="17">
        <f t="shared" si="1"/>
        <v>0.22097902097902097</v>
      </c>
      <c r="G8" s="16">
        <v>70</v>
      </c>
      <c r="H8" s="17">
        <f t="shared" si="2"/>
        <v>9.7902097902097904E-2</v>
      </c>
      <c r="I8" s="16">
        <v>33</v>
      </c>
      <c r="J8" s="17">
        <f t="shared" si="3"/>
        <v>4.6153846153846156E-2</v>
      </c>
      <c r="K8" s="16">
        <v>8</v>
      </c>
      <c r="L8" s="17">
        <f t="shared" si="4"/>
        <v>1.1188811188811189E-2</v>
      </c>
    </row>
    <row r="9" spans="1:13" ht="30" x14ac:dyDescent="0.25">
      <c r="A9" s="8" t="s">
        <v>14</v>
      </c>
      <c r="B9" s="16">
        <v>12726</v>
      </c>
      <c r="C9" s="16">
        <v>8656</v>
      </c>
      <c r="D9" s="17">
        <f t="shared" si="0"/>
        <v>0.68018230394468016</v>
      </c>
      <c r="E9" s="16">
        <v>2473</v>
      </c>
      <c r="F9" s="17">
        <f t="shared" si="1"/>
        <v>0.19432657551469432</v>
      </c>
      <c r="G9" s="16">
        <v>1083</v>
      </c>
      <c r="H9" s="17">
        <f t="shared" si="2"/>
        <v>8.5101367279585102E-2</v>
      </c>
      <c r="I9" s="16">
        <v>384</v>
      </c>
      <c r="J9" s="17">
        <f t="shared" si="3"/>
        <v>3.0174446016030174E-2</v>
      </c>
      <c r="K9" s="16">
        <v>130</v>
      </c>
      <c r="L9" s="17">
        <f t="shared" si="4"/>
        <v>1.0215307245010215E-2</v>
      </c>
    </row>
    <row r="10" spans="1:13" x14ac:dyDescent="0.25">
      <c r="A10" s="8" t="s">
        <v>15</v>
      </c>
      <c r="B10" s="16">
        <v>190</v>
      </c>
      <c r="C10" s="16">
        <v>102</v>
      </c>
      <c r="D10" s="17">
        <f t="shared" si="0"/>
        <v>0.5368421052631579</v>
      </c>
      <c r="E10" s="16">
        <v>40</v>
      </c>
      <c r="F10" s="17">
        <f t="shared" si="1"/>
        <v>0.21052631578947367</v>
      </c>
      <c r="G10" s="16">
        <v>28</v>
      </c>
      <c r="H10" s="17">
        <f t="shared" si="2"/>
        <v>0.14736842105263157</v>
      </c>
      <c r="I10" s="16">
        <v>13</v>
      </c>
      <c r="J10" s="17">
        <f t="shared" si="3"/>
        <v>6.8421052631578952E-2</v>
      </c>
      <c r="K10" s="16">
        <v>7</v>
      </c>
      <c r="L10" s="17">
        <f t="shared" si="4"/>
        <v>3.6842105263157891E-2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2020-01-16T06:28:26Z</dcterms:created>
  <dcterms:modified xsi:type="dcterms:W3CDTF">2021-02-25T04:23:08Z</dcterms:modified>
</cp:coreProperties>
</file>