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<sst xmlns="http://schemas.openxmlformats.org/spreadsheetml/2006/main" count="21" uniqueCount="16">
  <si>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Область</t>
  </si>
  <si>
    <t>Всего рассмотрено дел</t>
  </si>
  <si>
    <t>Всего отложено</t>
  </si>
  <si>
    <t>%</t>
  </si>
  <si>
    <t>ИТОГО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</si>
  <si>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</si>
  <si>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</si>
  <si>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</si>
  <si>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</si>
  <si>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</si>
  <si>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</si>
  <si>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</si>
  <si>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</si>
  <si>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</si>
  <si>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</si>
  <si>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по количеству отложенных судебных заседаний в районных и приравненных к ним судах города Астаны за 9 месяцев 2017 года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</si>
</sst>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10" xfId="54" applyFont="1" applyBorder="1">
      <alignment/>
      <protection/>
    </xf>
    <xf numFmtId="0" fontId="21" fillId="0" borderId="0" xfId="0" applyFont="1" applyAlignment="1">
      <alignment/>
    </xf>
    <xf numFmtId="0" fontId="20" fillId="0" borderId="10" xfId="54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68" fontId="20" fillId="0" borderId="10" xfId="54" applyNumberFormat="1" applyFont="1" applyBorder="1" applyAlignment="1">
      <alignment horizontal="center"/>
      <protection/>
    </xf>
    <xf numFmtId="2" fontId="23" fillId="0" borderId="0" xfId="53" applyNumberFormat="1" applyFont="1" applyBorder="1" applyAlignment="1">
      <alignment horizontal="center" vertical="center"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horizontal="center"/>
      <protection/>
    </xf>
    <xf numFmtId="168" fontId="24" fillId="0" borderId="10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B33" sqref="B32:B33"/>
    </sheetView>
  </sheetViews>
  <sheetFormatPr defaultColWidth="9.00390625" defaultRowHeight="12.75"/>
  <cols>
    <col min="1" max="1" width="38.25390625" style="2" customWidth="1"/>
    <col min="2" max="2" width="13.125" style="4" customWidth="1"/>
    <col min="3" max="3" width="18.00390625" style="4" customWidth="1"/>
    <col min="4" max="4" width="9.125" style="4" customWidth="1"/>
    <col min="5" max="5" width="11.25390625" style="4" customWidth="1"/>
    <col min="6" max="6" width="9.625" style="4" customWidth="1"/>
    <col min="7" max="7" width="13.375" style="4" customWidth="1"/>
    <col min="8" max="8" width="9.375" style="4" customWidth="1"/>
    <col min="9" max="9" width="13.375" style="4" customWidth="1"/>
    <col min="10" max="10" width="9.125" style="4" customWidth="1"/>
    <col min="11" max="11" width="13.75390625" style="4" customWidth="1"/>
    <col min="12" max="12" width="9.125" style="4" customWidth="1"/>
    <col min="13" max="13" width="14.00390625" style="4" customWidth="1"/>
    <col min="14" max="14" width="9.125" style="4" customWidth="1"/>
    <col min="15" max="16384" width="9.125" style="2" customWidth="1"/>
  </cols>
  <sheetData>
    <row r="1" spans="1:14" ht="39.7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1">
      <c r="A2" s="5" t="s">
        <v>0</v>
      </c>
      <c r="B2" s="5" t="s">
        <v>1</v>
      </c>
      <c r="C2" s="5" t="s">
        <v>10</v>
      </c>
      <c r="D2" s="5" t="s">
        <v>3</v>
      </c>
      <c r="E2" s="5" t="s">
        <v>2</v>
      </c>
      <c r="F2" s="5" t="s">
        <v>3</v>
      </c>
      <c r="G2" s="5" t="s">
        <v>11</v>
      </c>
      <c r="H2" s="5" t="s">
        <v>3</v>
      </c>
      <c r="I2" s="5" t="s">
        <v>12</v>
      </c>
      <c r="J2" s="5" t="s">
        <v>3</v>
      </c>
      <c r="K2" s="5" t="s">
        <v>13</v>
      </c>
      <c r="L2" s="5" t="s">
        <v>3</v>
      </c>
      <c r="M2" s="5" t="s">
        <v>14</v>
      </c>
      <c r="N2" s="5" t="s">
        <v>3</v>
      </c>
    </row>
    <row r="3" spans="1:14" ht="12.75">
      <c r="A3" s="1" t="s">
        <v>5</v>
      </c>
      <c r="B3" s="3">
        <v>16019</v>
      </c>
      <c r="C3" s="3">
        <f aca="true" t="shared" si="0" ref="C3:C8">B3-E3</f>
        <v>13805</v>
      </c>
      <c r="D3" s="7">
        <f aca="true" t="shared" si="1" ref="D3:D8">C3*100/B3</f>
        <v>86.17891254135714</v>
      </c>
      <c r="E3" s="3">
        <v>2214</v>
      </c>
      <c r="F3" s="7">
        <f aca="true" t="shared" si="2" ref="F3:F8">E3*100/B3</f>
        <v>13.821087458642861</v>
      </c>
      <c r="G3" s="3">
        <v>1480</v>
      </c>
      <c r="H3" s="7">
        <f aca="true" t="shared" si="3" ref="H3:H8">G3*100/B3</f>
        <v>9.239028653474</v>
      </c>
      <c r="I3" s="3">
        <v>529</v>
      </c>
      <c r="J3" s="7">
        <f aca="true" t="shared" si="4" ref="J3:J8">I3*100/B3</f>
        <v>3.3023284849241525</v>
      </c>
      <c r="K3" s="3">
        <v>140</v>
      </c>
      <c r="L3" s="7">
        <f aca="true" t="shared" si="5" ref="L3:L8">K3*100/B3</f>
        <v>0.8739621699232162</v>
      </c>
      <c r="M3" s="3">
        <v>65</v>
      </c>
      <c r="N3" s="7">
        <f aca="true" t="shared" si="6" ref="N3:N8">M3*100/B3</f>
        <v>0.4057681503214932</v>
      </c>
    </row>
    <row r="4" spans="1:14" ht="12.75">
      <c r="A4" s="1" t="s">
        <v>6</v>
      </c>
      <c r="B4" s="3">
        <v>6869</v>
      </c>
      <c r="C4" s="3">
        <f t="shared" si="0"/>
        <v>6047</v>
      </c>
      <c r="D4" s="7">
        <f t="shared" si="1"/>
        <v>88.0331926044548</v>
      </c>
      <c r="E4" s="3">
        <v>822</v>
      </c>
      <c r="F4" s="7">
        <f t="shared" si="2"/>
        <v>11.966807395545203</v>
      </c>
      <c r="G4" s="3">
        <v>569</v>
      </c>
      <c r="H4" s="7">
        <f t="shared" si="3"/>
        <v>8.283592953850633</v>
      </c>
      <c r="I4" s="3">
        <v>226</v>
      </c>
      <c r="J4" s="7">
        <f t="shared" si="4"/>
        <v>3.290144125782501</v>
      </c>
      <c r="K4" s="3">
        <v>24</v>
      </c>
      <c r="L4" s="7">
        <f t="shared" si="5"/>
        <v>0.3493958363662833</v>
      </c>
      <c r="M4" s="3">
        <v>3</v>
      </c>
      <c r="N4" s="7">
        <f t="shared" si="6"/>
        <v>0.04367447954578541</v>
      </c>
    </row>
    <row r="5" spans="1:14" ht="12.75">
      <c r="A5" s="1" t="s">
        <v>7</v>
      </c>
      <c r="B5" s="3">
        <v>11448</v>
      </c>
      <c r="C5" s="3">
        <f t="shared" si="0"/>
        <v>8416</v>
      </c>
      <c r="D5" s="7">
        <f t="shared" si="1"/>
        <v>73.51502445842068</v>
      </c>
      <c r="E5" s="3">
        <v>3032</v>
      </c>
      <c r="F5" s="7">
        <f t="shared" si="2"/>
        <v>26.484975541579317</v>
      </c>
      <c r="G5" s="3">
        <v>1557</v>
      </c>
      <c r="H5" s="7">
        <f t="shared" si="3"/>
        <v>13.60062893081761</v>
      </c>
      <c r="I5" s="3">
        <v>899</v>
      </c>
      <c r="J5" s="7">
        <f t="shared" si="4"/>
        <v>7.852900069881202</v>
      </c>
      <c r="K5" s="3">
        <v>386</v>
      </c>
      <c r="L5" s="7">
        <f t="shared" si="5"/>
        <v>3.371767994409504</v>
      </c>
      <c r="M5" s="3">
        <v>190</v>
      </c>
      <c r="N5" s="7">
        <f t="shared" si="6"/>
        <v>1.6596785464709993</v>
      </c>
    </row>
    <row r="6" spans="1:14" ht="12.75">
      <c r="A6" s="1" t="s">
        <v>8</v>
      </c>
      <c r="B6" s="3">
        <v>11743</v>
      </c>
      <c r="C6" s="3">
        <f t="shared" si="0"/>
        <v>10758</v>
      </c>
      <c r="D6" s="7">
        <f t="shared" si="1"/>
        <v>91.61202418462062</v>
      </c>
      <c r="E6" s="3">
        <v>985</v>
      </c>
      <c r="F6" s="7">
        <f t="shared" si="2"/>
        <v>8.387975815379376</v>
      </c>
      <c r="G6" s="3">
        <v>734</v>
      </c>
      <c r="H6" s="7">
        <f t="shared" si="3"/>
        <v>6.250532231967981</v>
      </c>
      <c r="I6" s="3">
        <v>197</v>
      </c>
      <c r="J6" s="7">
        <f t="shared" si="4"/>
        <v>1.677595163075875</v>
      </c>
      <c r="K6" s="3">
        <v>43</v>
      </c>
      <c r="L6" s="7">
        <f t="shared" si="5"/>
        <v>0.3661755939708763</v>
      </c>
      <c r="M6" s="3">
        <v>11</v>
      </c>
      <c r="N6" s="7">
        <f t="shared" si="6"/>
        <v>0.09367282636464276</v>
      </c>
    </row>
    <row r="7" spans="1:14" ht="12.75">
      <c r="A7" s="1" t="s">
        <v>9</v>
      </c>
      <c r="B7" s="3">
        <v>637</v>
      </c>
      <c r="C7" s="3">
        <f t="shared" si="0"/>
        <v>473</v>
      </c>
      <c r="D7" s="7">
        <f t="shared" si="1"/>
        <v>74.25431711145997</v>
      </c>
      <c r="E7" s="3">
        <v>164</v>
      </c>
      <c r="F7" s="7">
        <f t="shared" si="2"/>
        <v>25.74568288854003</v>
      </c>
      <c r="G7" s="3">
        <v>101</v>
      </c>
      <c r="H7" s="7">
        <f t="shared" si="3"/>
        <v>15.85557299843014</v>
      </c>
      <c r="I7" s="3">
        <v>50</v>
      </c>
      <c r="J7" s="7">
        <f t="shared" si="4"/>
        <v>7.849293563579278</v>
      </c>
      <c r="K7" s="3">
        <v>9</v>
      </c>
      <c r="L7" s="7">
        <f t="shared" si="5"/>
        <v>1.41287284144427</v>
      </c>
      <c r="M7" s="3">
        <v>4</v>
      </c>
      <c r="N7" s="7">
        <f t="shared" si="6"/>
        <v>0.6279434850863422</v>
      </c>
    </row>
    <row r="8" spans="1:14" s="6" customFormat="1" ht="12.75">
      <c r="A8" s="9" t="s">
        <v>4</v>
      </c>
      <c r="B8" s="10">
        <v>46716</v>
      </c>
      <c r="C8" s="10">
        <f t="shared" si="0"/>
        <v>39499</v>
      </c>
      <c r="D8" s="11">
        <f t="shared" si="1"/>
        <v>84.55133144961042</v>
      </c>
      <c r="E8" s="10">
        <v>7217</v>
      </c>
      <c r="F8" s="11">
        <f t="shared" si="2"/>
        <v>15.448668550389588</v>
      </c>
      <c r="G8" s="10">
        <v>4441</v>
      </c>
      <c r="H8" s="11">
        <f t="shared" si="3"/>
        <v>9.506378970802295</v>
      </c>
      <c r="I8" s="10">
        <v>1901</v>
      </c>
      <c r="J8" s="11">
        <f t="shared" si="4"/>
        <v>4.06926962924908</v>
      </c>
      <c r="K8" s="10">
        <v>602</v>
      </c>
      <c r="L8" s="11">
        <f t="shared" si="5"/>
        <v>1.288637725832691</v>
      </c>
      <c r="M8" s="10">
        <v>273</v>
      </c>
      <c r="N8" s="11">
        <f t="shared" si="6"/>
        <v>0.5843822245055227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2017-11-18T06:13:31Z</dcterms:created>
  <dcterms:modified xsi:type="dcterms:W3CDTF">2017-11-18T06:43:21Z</dcterms:modified>
  <cp:category/>
  <cp:version/>
  <cp:contentType/>
  <cp:contentStatus/>
</cp:coreProperties>
</file>