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<sst xmlns="http://schemas.openxmlformats.org/spreadsheetml/2006/main" count="21" uniqueCount="16">
  <si>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Всего отложено</t>
  </si>
  <si>
    <t>%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</si>
  <si>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</si>
  <si>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</si>
  <si>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</si>
  <si>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</si>
  <si>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</si>
  <si>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</si>
  <si>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рассмотрено гражданских дел</t>
  </si>
  <si>
    <t>Всего рассмотрено в одном судебном заседании</t>
  </si>
  <si>
    <t>Рассмотрено в 2-х судебных заседаниях</t>
  </si>
  <si>
    <t>Суды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</si>
  <si>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</si>
  <si>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</si>
  <si>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</si>
  <si>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города Астаны за 6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</si>
</sst>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0" xfId="18" applyNumberFormat="1" applyFont="1" applyBorder="1" applyAlignment="1">
      <alignment horizontal="center" vertical="center" wrapText="1"/>
      <protection/>
    </xf>
    <xf numFmtId="3" fontId="3" fillId="0" borderId="1" xfId="0" applyNumberFormat="1" applyFont="1" applyFill="1" applyBorder="1" applyAlignment="1">
      <alignment horizontal="center"/>
    </xf>
    <xf numFmtId="3" fontId="0" fillId="0" borderId="1" xfId="17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31.00390625" style="2" customWidth="1"/>
    <col min="2" max="2" width="12.875" style="4" customWidth="1"/>
    <col min="3" max="3" width="15.875" style="4" customWidth="1"/>
    <col min="4" max="4" width="9.625" style="4" customWidth="1"/>
    <col min="5" max="5" width="12.625" style="4" customWidth="1"/>
    <col min="6" max="6" width="9.125" style="4" customWidth="1"/>
    <col min="7" max="7" width="14.00390625" style="4" customWidth="1"/>
    <col min="8" max="8" width="10.125" style="4" customWidth="1"/>
    <col min="9" max="9" width="15.375" style="4" customWidth="1"/>
    <col min="10" max="10" width="9.125" style="4" customWidth="1"/>
    <col min="11" max="11" width="13.75390625" style="4" customWidth="1"/>
    <col min="12" max="12" width="10.25390625" style="4" customWidth="1"/>
    <col min="13" max="13" width="13.25390625" style="4" customWidth="1"/>
    <col min="14" max="14" width="10.25390625" style="4" customWidth="1"/>
    <col min="15" max="16384" width="9.125" style="2" customWidth="1"/>
  </cols>
  <sheetData>
    <row r="1" spans="1:14" ht="52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75.75" customHeight="1">
      <c r="A2" s="6" t="s">
        <v>11</v>
      </c>
      <c r="B2" s="7" t="s">
        <v>8</v>
      </c>
      <c r="C2" s="7" t="s">
        <v>9</v>
      </c>
      <c r="D2" s="7" t="s">
        <v>1</v>
      </c>
      <c r="E2" s="6" t="s">
        <v>0</v>
      </c>
      <c r="F2" s="6" t="s">
        <v>1</v>
      </c>
      <c r="G2" s="7" t="s">
        <v>10</v>
      </c>
      <c r="H2" s="7" t="s">
        <v>1</v>
      </c>
      <c r="I2" s="7" t="s">
        <v>12</v>
      </c>
      <c r="J2" s="7" t="s">
        <v>1</v>
      </c>
      <c r="K2" s="7" t="s">
        <v>13</v>
      </c>
      <c r="L2" s="7" t="s">
        <v>1</v>
      </c>
      <c r="M2" s="7" t="s">
        <v>14</v>
      </c>
      <c r="N2" s="7" t="s">
        <v>1</v>
      </c>
    </row>
    <row r="3" spans="1:14" ht="12.75">
      <c r="A3" s="1" t="s">
        <v>2</v>
      </c>
      <c r="B3" s="17">
        <v>12178</v>
      </c>
      <c r="C3" s="18">
        <v>10414</v>
      </c>
      <c r="D3" s="5">
        <f aca="true" t="shared" si="0" ref="D3:D8">C3*100/B3</f>
        <v>85.51486286746592</v>
      </c>
      <c r="E3" s="14">
        <f aca="true" t="shared" si="1" ref="E3:E8">G3+I3+K3+M3</f>
        <v>1822</v>
      </c>
      <c r="F3" s="3">
        <v>16.4</v>
      </c>
      <c r="G3" s="18">
        <v>1050</v>
      </c>
      <c r="H3" s="8">
        <f aca="true" t="shared" si="2" ref="H3:H8">G3*100/B3</f>
        <v>8.62210543603219</v>
      </c>
      <c r="I3" s="18">
        <v>487</v>
      </c>
      <c r="J3" s="8">
        <f aca="true" t="shared" si="3" ref="J3:J8">I3*100/B3</f>
        <v>3.9990146165215963</v>
      </c>
      <c r="K3" s="18">
        <v>182</v>
      </c>
      <c r="L3" s="8">
        <f aca="true" t="shared" si="4" ref="L3:L8">K3*100/B3</f>
        <v>1.4944982755789127</v>
      </c>
      <c r="M3" s="18">
        <v>103</v>
      </c>
      <c r="N3" s="8">
        <f aca="true" t="shared" si="5" ref="N3:N8">M3*100/B3</f>
        <v>0.8457874856298243</v>
      </c>
    </row>
    <row r="4" spans="1:14" ht="12.75">
      <c r="A4" s="1" t="s">
        <v>3</v>
      </c>
      <c r="B4" s="17">
        <v>7351</v>
      </c>
      <c r="C4" s="18">
        <v>6029</v>
      </c>
      <c r="D4" s="5">
        <f t="shared" si="0"/>
        <v>82.01605223779077</v>
      </c>
      <c r="E4" s="14">
        <f t="shared" si="1"/>
        <v>1299</v>
      </c>
      <c r="F4" s="3">
        <v>21.4</v>
      </c>
      <c r="G4" s="18">
        <v>890</v>
      </c>
      <c r="H4" s="8">
        <f t="shared" si="2"/>
        <v>12.107196299823153</v>
      </c>
      <c r="I4" s="18">
        <v>297</v>
      </c>
      <c r="J4" s="8">
        <f t="shared" si="3"/>
        <v>4.040266630390423</v>
      </c>
      <c r="K4" s="18">
        <v>86</v>
      </c>
      <c r="L4" s="8">
        <f t="shared" si="4"/>
        <v>1.1699088559379676</v>
      </c>
      <c r="M4" s="18">
        <v>26</v>
      </c>
      <c r="N4" s="8">
        <f t="shared" si="5"/>
        <v>0.35369337505101345</v>
      </c>
    </row>
    <row r="5" spans="1:14" ht="12.75">
      <c r="A5" s="1" t="s">
        <v>4</v>
      </c>
      <c r="B5" s="17">
        <v>12054</v>
      </c>
      <c r="C5" s="18">
        <v>10256</v>
      </c>
      <c r="D5" s="5">
        <f t="shared" si="0"/>
        <v>85.08378961340634</v>
      </c>
      <c r="E5" s="14">
        <f t="shared" si="1"/>
        <v>1824</v>
      </c>
      <c r="F5" s="3">
        <v>28.3</v>
      </c>
      <c r="G5" s="18">
        <v>1024</v>
      </c>
      <c r="H5" s="8">
        <f t="shared" si="2"/>
        <v>8.495105359216858</v>
      </c>
      <c r="I5" s="18">
        <v>492</v>
      </c>
      <c r="J5" s="8">
        <f t="shared" si="3"/>
        <v>4.081632653061225</v>
      </c>
      <c r="K5" s="18">
        <v>211</v>
      </c>
      <c r="L5" s="8">
        <f t="shared" si="4"/>
        <v>1.7504562800730048</v>
      </c>
      <c r="M5" s="18">
        <v>97</v>
      </c>
      <c r="N5" s="8">
        <f t="shared" si="5"/>
        <v>0.8047121287539406</v>
      </c>
    </row>
    <row r="6" spans="1:14" ht="12.75">
      <c r="A6" s="1" t="s">
        <v>5</v>
      </c>
      <c r="B6" s="17">
        <v>10035</v>
      </c>
      <c r="C6" s="18">
        <v>7565</v>
      </c>
      <c r="D6" s="5">
        <f t="shared" si="0"/>
        <v>75.38614848031888</v>
      </c>
      <c r="E6" s="14">
        <f t="shared" si="1"/>
        <v>2429</v>
      </c>
      <c r="F6" s="3">
        <v>34.1</v>
      </c>
      <c r="G6" s="18">
        <v>1614</v>
      </c>
      <c r="H6" s="8">
        <f t="shared" si="2"/>
        <v>16.083707025411062</v>
      </c>
      <c r="I6" s="18">
        <v>560</v>
      </c>
      <c r="J6" s="8">
        <f t="shared" si="3"/>
        <v>5.580468360737419</v>
      </c>
      <c r="K6" s="18">
        <v>187</v>
      </c>
      <c r="L6" s="8">
        <f t="shared" si="4"/>
        <v>1.863477827603388</v>
      </c>
      <c r="M6" s="18">
        <v>68</v>
      </c>
      <c r="N6" s="8">
        <f t="shared" si="5"/>
        <v>0.6776283009466866</v>
      </c>
    </row>
    <row r="7" spans="1:14" ht="12.75">
      <c r="A7" s="1" t="s">
        <v>6</v>
      </c>
      <c r="B7" s="17">
        <v>472</v>
      </c>
      <c r="C7" s="18">
        <v>279</v>
      </c>
      <c r="D7" s="5">
        <f t="shared" si="0"/>
        <v>59.110169491525426</v>
      </c>
      <c r="E7" s="14">
        <f t="shared" si="1"/>
        <v>191</v>
      </c>
      <c r="F7" s="3">
        <v>21.3</v>
      </c>
      <c r="G7" s="18">
        <v>120</v>
      </c>
      <c r="H7" s="8">
        <f t="shared" si="2"/>
        <v>25.423728813559322</v>
      </c>
      <c r="I7" s="18">
        <v>52</v>
      </c>
      <c r="J7" s="8">
        <f t="shared" si="3"/>
        <v>11.016949152542374</v>
      </c>
      <c r="K7" s="18">
        <v>11</v>
      </c>
      <c r="L7" s="8">
        <f t="shared" si="4"/>
        <v>2.330508474576271</v>
      </c>
      <c r="M7" s="18">
        <v>8</v>
      </c>
      <c r="N7" s="8">
        <f t="shared" si="5"/>
        <v>1.694915254237288</v>
      </c>
    </row>
    <row r="8" spans="1:14" ht="12.75">
      <c r="A8" s="9" t="s">
        <v>7</v>
      </c>
      <c r="B8" s="13">
        <f>SUM(B3:B7)</f>
        <v>42090</v>
      </c>
      <c r="C8" s="13">
        <f>SUM(C3:C7)</f>
        <v>34543</v>
      </c>
      <c r="D8" s="10">
        <f t="shared" si="0"/>
        <v>82.06937514849133</v>
      </c>
      <c r="E8" s="13">
        <f t="shared" si="1"/>
        <v>7565</v>
      </c>
      <c r="F8" s="11">
        <v>24.3</v>
      </c>
      <c r="G8" s="13">
        <f>SUM(G3:G7)</f>
        <v>4698</v>
      </c>
      <c r="H8" s="12">
        <f t="shared" si="2"/>
        <v>11.161796151104776</v>
      </c>
      <c r="I8" s="6">
        <f>SUM(I3:I7)</f>
        <v>1888</v>
      </c>
      <c r="J8" s="12">
        <f t="shared" si="3"/>
        <v>4.485626039439297</v>
      </c>
      <c r="K8" s="6">
        <f>SUM(K3:K7)</f>
        <v>677</v>
      </c>
      <c r="L8" s="12">
        <f t="shared" si="4"/>
        <v>1.6084580660489427</v>
      </c>
      <c r="M8" s="6">
        <f>SUM(M3:M7)</f>
        <v>302</v>
      </c>
      <c r="N8" s="12">
        <f t="shared" si="5"/>
        <v>0.7175100974103112</v>
      </c>
    </row>
    <row r="9" ht="12.75">
      <c r="E9" s="15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2017-04-19T06:13:24Z</dcterms:created>
  <dcterms:modified xsi:type="dcterms:W3CDTF">2018-07-09T13:08:12Z</dcterms:modified>
  <cp:category/>
  <cp:version/>
  <cp:contentType/>
  <cp:contentStatus/>
</cp:coreProperties>
</file>