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65506" windowWidth="13500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<sst xmlns="http://schemas.openxmlformats.org/spreadsheetml/2006/main" count="22" uniqueCount="17">
  <si>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</si>
  <si>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</si>
  <si>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</si>
  <si>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</si>
  <si>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</si>
  <si>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</si>
  <si>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</si>
  <si>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</si>
  <si>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Есильский районный суд</t>
  </si>
  <si>
    <t>Итого</t>
  </si>
  <si>
    <t>Алматинский районный суд</t>
  </si>
  <si>
    <t>Байконурский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</si>
  <si>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</si>
  <si>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</si>
  <si>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</si>
  <si>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Окончено от 6 до 12 месяцев</t>
  </si>
  <si>
    <t>Данные районных и приравненных к ним судов города Астаны о продолжительности рассмотрения гражданских дел за 9 месяцев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</si>
</sst>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  <numFmt numFmtId="175" formatCode="0.0000"/>
    <numFmt numFmtId="176" formatCode="0.00000"/>
  </numFmts>
  <fonts count="36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50" applyNumberFormat="1" applyFont="1" applyBorder="1" applyAlignment="1">
      <alignment horizontal="center" vertical="center" wrapText="1"/>
    </xf>
    <xf numFmtId="3" fontId="2" fillId="33" borderId="10" xfId="50" applyNumberFormat="1" applyFont="1" applyFill="1" applyBorder="1" applyAlignment="1">
      <alignment horizontal="center" vertical="center" wrapText="1"/>
    </xf>
    <xf numFmtId="172" fontId="2" fillId="33" borderId="10" xfId="50" applyNumberFormat="1" applyFont="1" applyFill="1" applyBorder="1" applyAlignment="1">
      <alignment horizontal="center" vertical="center" wrapText="1"/>
    </xf>
    <xf numFmtId="3" fontId="2" fillId="34" borderId="10" xfId="50" applyNumberFormat="1" applyFont="1" applyFill="1" applyBorder="1" applyAlignment="1">
      <alignment horizontal="center" vertical="center" wrapText="1"/>
    </xf>
    <xf numFmtId="172" fontId="2" fillId="34" borderId="10" xfId="50" applyNumberFormat="1" applyFont="1" applyFill="1" applyBorder="1" applyAlignment="1">
      <alignment horizontal="center" vertical="center" wrapText="1"/>
    </xf>
    <xf numFmtId="3" fontId="2" fillId="35" borderId="10" xfId="50" applyNumberFormat="1" applyFont="1" applyFill="1" applyBorder="1" applyAlignment="1">
      <alignment horizontal="center" vertical="center" wrapText="1"/>
    </xf>
    <xf numFmtId="172" fontId="2" fillId="35" borderId="10" xfId="50" applyNumberFormat="1" applyFont="1" applyFill="1" applyBorder="1" applyAlignment="1">
      <alignment horizontal="center" vertical="center" wrapText="1"/>
    </xf>
    <xf numFmtId="3" fontId="2" fillId="36" borderId="10" xfId="50" applyNumberFormat="1" applyFont="1" applyFill="1" applyBorder="1" applyAlignment="1">
      <alignment horizontal="center" vertical="center" wrapText="1"/>
    </xf>
    <xf numFmtId="172" fontId="2" fillId="36" borderId="10" xfId="50" applyNumberFormat="1" applyFont="1" applyFill="1" applyBorder="1" applyAlignment="1">
      <alignment horizontal="center" vertical="center" wrapText="1"/>
    </xf>
    <xf numFmtId="3" fontId="2" fillId="37" borderId="10" xfId="50" applyNumberFormat="1" applyFont="1" applyFill="1" applyBorder="1" applyAlignment="1">
      <alignment horizontal="center" vertical="center" wrapText="1"/>
    </xf>
    <xf numFmtId="172" fontId="2" fillId="37" borderId="10" xfId="5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38" borderId="10" xfId="5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10" xfId="50" applyNumberFormat="1" applyFont="1" applyBorder="1" applyAlignment="1">
      <alignment horizontal="center" vertical="center"/>
    </xf>
    <xf numFmtId="3" fontId="2" fillId="33" borderId="10" xfId="50" applyNumberFormat="1" applyFont="1" applyFill="1" applyBorder="1" applyAlignment="1">
      <alignment horizontal="center" vertical="center"/>
    </xf>
    <xf numFmtId="172" fontId="2" fillId="33" borderId="10" xfId="50" applyNumberFormat="1" applyFont="1" applyFill="1" applyBorder="1" applyAlignment="1">
      <alignment horizontal="center" vertical="center"/>
    </xf>
    <xf numFmtId="3" fontId="2" fillId="34" borderId="10" xfId="50" applyNumberFormat="1" applyFont="1" applyFill="1" applyBorder="1" applyAlignment="1">
      <alignment horizontal="center" vertical="center"/>
    </xf>
    <xf numFmtId="172" fontId="2" fillId="34" borderId="10" xfId="50" applyNumberFormat="1" applyFont="1" applyFill="1" applyBorder="1" applyAlignment="1">
      <alignment horizontal="center" vertical="center"/>
    </xf>
    <xf numFmtId="3" fontId="2" fillId="35" borderId="10" xfId="50" applyNumberFormat="1" applyFont="1" applyFill="1" applyBorder="1" applyAlignment="1">
      <alignment horizontal="center" vertical="center"/>
    </xf>
    <xf numFmtId="172" fontId="2" fillId="35" borderId="10" xfId="50" applyNumberFormat="1" applyFont="1" applyFill="1" applyBorder="1" applyAlignment="1">
      <alignment horizontal="center" vertical="center"/>
    </xf>
    <xf numFmtId="3" fontId="2" fillId="36" borderId="10" xfId="50" applyNumberFormat="1" applyFont="1" applyFill="1" applyBorder="1" applyAlignment="1">
      <alignment horizontal="center" vertical="center"/>
    </xf>
    <xf numFmtId="172" fontId="2" fillId="36" borderId="10" xfId="50" applyNumberFormat="1" applyFont="1" applyFill="1" applyBorder="1" applyAlignment="1">
      <alignment horizontal="center" vertical="center"/>
    </xf>
    <xf numFmtId="3" fontId="2" fillId="37" borderId="10" xfId="50" applyNumberFormat="1" applyFont="1" applyFill="1" applyBorder="1" applyAlignment="1">
      <alignment horizontal="center" vertical="center"/>
    </xf>
    <xf numFmtId="172" fontId="2" fillId="37" borderId="10" xfId="5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76" fontId="2" fillId="3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3" fontId="1" fillId="0" borderId="10" xfId="50" applyNumberFormat="1" applyFont="1" applyBorder="1" applyAlignment="1">
      <alignment horizontal="center" vertical="center"/>
    </xf>
    <xf numFmtId="3" fontId="1" fillId="33" borderId="10" xfId="50" applyNumberFormat="1" applyFont="1" applyFill="1" applyBorder="1" applyAlignment="1">
      <alignment horizontal="center" vertical="center"/>
    </xf>
    <xf numFmtId="172" fontId="1" fillId="33" borderId="10" xfId="50" applyNumberFormat="1" applyFont="1" applyFill="1" applyBorder="1" applyAlignment="1">
      <alignment horizontal="center" vertical="center"/>
    </xf>
    <xf numFmtId="3" fontId="1" fillId="34" borderId="10" xfId="50" applyNumberFormat="1" applyFont="1" applyFill="1" applyBorder="1" applyAlignment="1">
      <alignment horizontal="center" vertical="center"/>
    </xf>
    <xf numFmtId="172" fontId="1" fillId="34" borderId="10" xfId="50" applyNumberFormat="1" applyFont="1" applyFill="1" applyBorder="1" applyAlignment="1">
      <alignment horizontal="center" vertical="center"/>
    </xf>
    <xf numFmtId="3" fontId="1" fillId="35" borderId="10" xfId="50" applyNumberFormat="1" applyFont="1" applyFill="1" applyBorder="1" applyAlignment="1">
      <alignment horizontal="center" vertical="center"/>
    </xf>
    <xf numFmtId="172" fontId="1" fillId="35" borderId="10" xfId="50" applyNumberFormat="1" applyFont="1" applyFill="1" applyBorder="1" applyAlignment="1">
      <alignment horizontal="center" vertical="center"/>
    </xf>
    <xf numFmtId="3" fontId="1" fillId="36" borderId="10" xfId="50" applyNumberFormat="1" applyFont="1" applyFill="1" applyBorder="1" applyAlignment="1">
      <alignment horizontal="center" vertical="center"/>
    </xf>
    <xf numFmtId="172" fontId="1" fillId="36" borderId="10" xfId="50" applyNumberFormat="1" applyFont="1" applyFill="1" applyBorder="1" applyAlignment="1">
      <alignment horizontal="center" vertical="center"/>
    </xf>
    <xf numFmtId="3" fontId="1" fillId="37" borderId="10" xfId="50" applyNumberFormat="1" applyFont="1" applyFill="1" applyBorder="1" applyAlignment="1">
      <alignment horizontal="center" vertical="center"/>
    </xf>
    <xf numFmtId="172" fontId="1" fillId="37" borderId="10" xfId="5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175" fontId="1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3" fontId="1" fillId="38" borderId="10" xfId="0" applyNumberFormat="1" applyFont="1" applyFill="1" applyBorder="1" applyAlignment="1">
      <alignment horizontal="center" vertical="center"/>
    </xf>
    <xf numFmtId="10" fontId="1" fillId="37" borderId="10" xfId="5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9.625" style="1" customWidth="1"/>
    <col min="2" max="12" width="15.00390625" style="2" customWidth="1"/>
    <col min="13" max="14" width="15.00390625" style="1" customWidth="1"/>
    <col min="15" max="16384" width="9.125" style="1" customWidth="1"/>
  </cols>
  <sheetData>
    <row r="1" spans="1:14" ht="30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</row>
    <row r="2" spans="1:14" s="15" customFormat="1" ht="38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3</v>
      </c>
      <c r="G2" s="9" t="s">
        <v>5</v>
      </c>
      <c r="H2" s="10" t="s">
        <v>3</v>
      </c>
      <c r="I2" s="11" t="s">
        <v>6</v>
      </c>
      <c r="J2" s="12" t="s">
        <v>3</v>
      </c>
      <c r="K2" s="13" t="s">
        <v>7</v>
      </c>
      <c r="L2" s="14" t="s">
        <v>3</v>
      </c>
      <c r="M2" s="16" t="s">
        <v>15</v>
      </c>
      <c r="N2" s="16" t="s">
        <v>3</v>
      </c>
    </row>
    <row r="3" spans="1:14" s="31" customFormat="1" ht="18.75" customHeight="1">
      <c r="A3" s="17" t="s">
        <v>9</v>
      </c>
      <c r="B3" s="18">
        <f>SUM(B4:B9)</f>
        <v>62693</v>
      </c>
      <c r="C3" s="19">
        <f>SUM(C4:C9)</f>
        <v>18643</v>
      </c>
      <c r="D3" s="20">
        <f>C3/B3</f>
        <v>0.29736972229754516</v>
      </c>
      <c r="E3" s="21">
        <f>SUM(E4:E9)</f>
        <v>29550</v>
      </c>
      <c r="F3" s="22">
        <f>E3/B3</f>
        <v>0.4713444882203755</v>
      </c>
      <c r="G3" s="23">
        <f>SUM(G4:G9)</f>
        <v>14101</v>
      </c>
      <c r="H3" s="24">
        <f>G3/B3</f>
        <v>0.22492144258529662</v>
      </c>
      <c r="I3" s="25">
        <f>SUM(I4:I9)</f>
        <v>344</v>
      </c>
      <c r="J3" s="26">
        <f>I3/B3</f>
        <v>0.005487055971161055</v>
      </c>
      <c r="K3" s="27">
        <f>SUM(K4:K9)</f>
        <v>54</v>
      </c>
      <c r="L3" s="28">
        <f>K3/B3</f>
        <v>0.0008613401815194679</v>
      </c>
      <c r="M3" s="29">
        <f>SUM(M4:M9)</f>
        <v>1</v>
      </c>
      <c r="N3" s="30">
        <f>M3/B3</f>
        <v>1.5950744102212367E-05</v>
      </c>
    </row>
    <row r="4" spans="1:14" s="46" customFormat="1" ht="27" customHeight="1">
      <c r="A4" s="32" t="s">
        <v>10</v>
      </c>
      <c r="B4" s="33">
        <v>16550</v>
      </c>
      <c r="C4" s="34">
        <v>5684</v>
      </c>
      <c r="D4" s="35">
        <f aca="true" t="shared" si="0" ref="D4:D9">C4/B4</f>
        <v>0.3434441087613293</v>
      </c>
      <c r="E4" s="36">
        <v>6372</v>
      </c>
      <c r="F4" s="37">
        <f aca="true" t="shared" si="1" ref="F4:F9">E4/B4</f>
        <v>0.3850151057401813</v>
      </c>
      <c r="G4" s="38">
        <v>4288</v>
      </c>
      <c r="H4" s="39">
        <f aca="true" t="shared" si="2" ref="H4:H9">G4/B4</f>
        <v>0.2590936555891239</v>
      </c>
      <c r="I4" s="40">
        <v>167</v>
      </c>
      <c r="J4" s="41">
        <f aca="true" t="shared" si="3" ref="J4:J9">I4/B4</f>
        <v>0.010090634441087614</v>
      </c>
      <c r="K4" s="42">
        <v>38</v>
      </c>
      <c r="L4" s="43">
        <f aca="true" t="shared" si="4" ref="L4:L9">K4/B4</f>
        <v>0.00229607250755287</v>
      </c>
      <c r="M4" s="44">
        <v>1</v>
      </c>
      <c r="N4" s="45">
        <f aca="true" t="shared" si="5" ref="N4:N9">M4/B4</f>
        <v>6.042296072507553E-05</v>
      </c>
    </row>
    <row r="5" spans="1:14" s="46" customFormat="1" ht="27" customHeight="1">
      <c r="A5" s="32" t="s">
        <v>11</v>
      </c>
      <c r="B5" s="33">
        <v>782</v>
      </c>
      <c r="C5" s="34">
        <v>309</v>
      </c>
      <c r="D5" s="35">
        <f t="shared" si="0"/>
        <v>0.39514066496163686</v>
      </c>
      <c r="E5" s="36">
        <v>398</v>
      </c>
      <c r="F5" s="37">
        <f t="shared" si="1"/>
        <v>0.5089514066496164</v>
      </c>
      <c r="G5" s="38">
        <v>75</v>
      </c>
      <c r="H5" s="39">
        <f t="shared" si="2"/>
        <v>0.0959079283887468</v>
      </c>
      <c r="I5" s="40">
        <v>0</v>
      </c>
      <c r="J5" s="41">
        <f t="shared" si="3"/>
        <v>0</v>
      </c>
      <c r="K5" s="42">
        <v>0</v>
      </c>
      <c r="L5" s="43">
        <f t="shared" si="4"/>
        <v>0</v>
      </c>
      <c r="M5" s="44">
        <v>0</v>
      </c>
      <c r="N5" s="47">
        <f t="shared" si="5"/>
        <v>0</v>
      </c>
    </row>
    <row r="6" spans="1:14" s="46" customFormat="1" ht="27" customHeight="1">
      <c r="A6" s="32" t="s">
        <v>8</v>
      </c>
      <c r="B6" s="33">
        <v>11127</v>
      </c>
      <c r="C6" s="34">
        <v>3851</v>
      </c>
      <c r="D6" s="35">
        <f t="shared" si="0"/>
        <v>0.34609508402983735</v>
      </c>
      <c r="E6" s="36">
        <v>5914</v>
      </c>
      <c r="F6" s="37">
        <f t="shared" si="1"/>
        <v>0.5314999550642581</v>
      </c>
      <c r="G6" s="38">
        <v>1302</v>
      </c>
      <c r="H6" s="39">
        <f t="shared" si="2"/>
        <v>0.11701267187921273</v>
      </c>
      <c r="I6" s="40">
        <v>56</v>
      </c>
      <c r="J6" s="41">
        <f t="shared" si="3"/>
        <v>0.005032803091579042</v>
      </c>
      <c r="K6" s="42">
        <v>4</v>
      </c>
      <c r="L6" s="48">
        <f t="shared" si="4"/>
        <v>0.00035948593511278873</v>
      </c>
      <c r="M6" s="44">
        <v>0</v>
      </c>
      <c r="N6" s="47">
        <f t="shared" si="5"/>
        <v>0</v>
      </c>
    </row>
    <row r="7" spans="1:14" s="46" customFormat="1" ht="27" customHeight="1">
      <c r="A7" s="32" t="s">
        <v>12</v>
      </c>
      <c r="B7" s="33">
        <v>17922</v>
      </c>
      <c r="C7" s="34">
        <v>4752</v>
      </c>
      <c r="D7" s="35">
        <f t="shared" si="0"/>
        <v>0.26514897890860395</v>
      </c>
      <c r="E7" s="36">
        <v>7812</v>
      </c>
      <c r="F7" s="37">
        <f t="shared" si="1"/>
        <v>0.43588885169065955</v>
      </c>
      <c r="G7" s="38">
        <v>5273</v>
      </c>
      <c r="H7" s="39">
        <f t="shared" si="2"/>
        <v>0.2942193951567905</v>
      </c>
      <c r="I7" s="40">
        <v>77</v>
      </c>
      <c r="J7" s="41">
        <f t="shared" si="3"/>
        <v>0.004296395491574601</v>
      </c>
      <c r="K7" s="42">
        <v>8</v>
      </c>
      <c r="L7" s="48">
        <f t="shared" si="4"/>
        <v>0.00044637875237138713</v>
      </c>
      <c r="M7" s="44">
        <v>0</v>
      </c>
      <c r="N7" s="47">
        <f t="shared" si="5"/>
        <v>0</v>
      </c>
    </row>
    <row r="8" spans="1:14" s="46" customFormat="1" ht="27" customHeight="1">
      <c r="A8" s="32" t="s">
        <v>13</v>
      </c>
      <c r="B8" s="33">
        <v>638</v>
      </c>
      <c r="C8" s="34">
        <v>55</v>
      </c>
      <c r="D8" s="35">
        <f t="shared" si="0"/>
        <v>0.08620689655172414</v>
      </c>
      <c r="E8" s="36">
        <v>471</v>
      </c>
      <c r="F8" s="37">
        <f t="shared" si="1"/>
        <v>0.7382445141065831</v>
      </c>
      <c r="G8" s="38">
        <v>109</v>
      </c>
      <c r="H8" s="39">
        <f t="shared" si="2"/>
        <v>0.17084639498432602</v>
      </c>
      <c r="I8" s="40">
        <v>2</v>
      </c>
      <c r="J8" s="41">
        <f t="shared" si="3"/>
        <v>0.003134796238244514</v>
      </c>
      <c r="K8" s="42">
        <v>1</v>
      </c>
      <c r="L8" s="43">
        <f t="shared" si="4"/>
        <v>0.001567398119122257</v>
      </c>
      <c r="M8" s="44">
        <v>0</v>
      </c>
      <c r="N8" s="47">
        <f t="shared" si="5"/>
        <v>0</v>
      </c>
    </row>
    <row r="9" spans="1:14" s="46" customFormat="1" ht="27" customHeight="1">
      <c r="A9" s="32" t="s">
        <v>14</v>
      </c>
      <c r="B9" s="33">
        <v>15674</v>
      </c>
      <c r="C9" s="34">
        <v>3992</v>
      </c>
      <c r="D9" s="35">
        <f t="shared" si="0"/>
        <v>0.25468929437284676</v>
      </c>
      <c r="E9" s="36">
        <v>8583</v>
      </c>
      <c r="F9" s="37">
        <f t="shared" si="1"/>
        <v>0.5475947428863085</v>
      </c>
      <c r="G9" s="38">
        <v>3054</v>
      </c>
      <c r="H9" s="39">
        <f t="shared" si="2"/>
        <v>0.19484496618604058</v>
      </c>
      <c r="I9" s="40">
        <v>42</v>
      </c>
      <c r="J9" s="41">
        <f t="shared" si="3"/>
        <v>0.0026795967844838588</v>
      </c>
      <c r="K9" s="42">
        <v>3</v>
      </c>
      <c r="L9" s="48">
        <f t="shared" si="4"/>
        <v>0.0001913997703202756</v>
      </c>
      <c r="M9" s="44">
        <v>0</v>
      </c>
      <c r="N9" s="47">
        <f t="shared" si="5"/>
        <v>0</v>
      </c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2018-10-09T10:42:11Z</cp:lastPrinted>
  <dcterms:created xsi:type="dcterms:W3CDTF">2018-01-27T06:09:42Z</dcterms:created>
  <dcterms:modified xsi:type="dcterms:W3CDTF">2018-10-09T10:42:29Z</dcterms:modified>
  <cp:category/>
  <cp:version/>
  <cp:contentType/>
  <cp:contentStatus/>
</cp:coreProperties>
</file>