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17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L4" i="1"/>
  <c r="L5" i="1"/>
  <c r="L6" i="1"/>
  <c r="L7" i="1"/>
  <c r="L8" i="1"/>
  <c r="L9" i="1"/>
  <c r="L10" i="1"/>
  <c r="J10" i="1"/>
  <c r="J4" i="1"/>
  <c r="J5" i="1"/>
  <c r="J6" i="1"/>
  <c r="J7" i="1"/>
  <c r="J8" i="1"/>
  <c r="J9" i="1"/>
  <c r="H4" i="1"/>
  <c r="H5" i="1"/>
  <c r="H6" i="1"/>
  <c r="H7" i="1"/>
  <c r="H8" i="1"/>
  <c r="H9" i="1"/>
  <c r="H10" i="1"/>
  <c r="F4" i="1"/>
  <c r="F5" i="1"/>
  <c r="F6" i="1"/>
  <c r="F7" i="1"/>
  <c r="F8" i="1"/>
  <c r="F9" i="1"/>
  <c r="F10" i="1"/>
  <c r="D4" i="1"/>
  <c r="D5" i="1"/>
  <c r="D6" i="1"/>
  <c r="D7" i="1"/>
  <c r="D8" i="1"/>
  <c r="D9" i="1"/>
  <c r="D10" i="1"/>
  <c r="M3" i="1"/>
  <c r="K3" i="1"/>
  <c r="I3" i="1"/>
  <c r="G3" i="1"/>
  <c r="E3" i="1"/>
  <c r="C3" i="1"/>
  <c r="B3" i="1"/>
  <c r="D3" i="1" l="1"/>
  <c r="N3" i="1"/>
  <c r="F3" i="1"/>
  <c r="H3" i="1"/>
  <c r="J3" i="1"/>
  <c r="L3" i="1"/>
</calcChain>
</file>

<file path=xl/sharedStrings.xml><?xml version="1.0" encoding="utf-8"?>
<sst xmlns="http://schemas.openxmlformats.org/spreadsheetml/2006/main" count="24" uniqueCount="19">
  <si>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</si>
  <si>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</si>
  <si>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</si>
  <si>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</si>
  <si>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</si>
  <si>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</si>
  <si>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</si>
  <si>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</si>
  <si>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Окончено от 6 до 12 месяцев</t>
  </si>
  <si>
    <t>Итоги</t>
  </si>
  <si>
    <t>Байконурский районный суд</t>
  </si>
  <si>
    <t>Есильский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</si>
  <si>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</si>
  <si>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</si>
  <si>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</si>
  <si>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Суд города Нур-Султана</t>
  </si>
  <si>
    <t xml:space="preserve">Алматинский районный суд </t>
  </si>
  <si>
    <t xml:space="preserve"> </t>
  </si>
  <si>
    <t>Данные районных и приравненных к ним судов города Нур-Султана о продолжительности рассмотрения гражданских дел за 9 месяцев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</si>
</sst>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0" fontId="1" fillId="0" borderId="0" xfId="0" applyNumberFormat="1" applyFont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N9" sqref="N9"/>
    </sheetView>
  </sheetViews>
  <sheetFormatPr defaultColWidth="8.85546875" defaultRowHeight="15" x14ac:dyDescent="0.25"/>
  <cols>
    <col min="1" max="1" width="41.42578125" style="22" customWidth="1"/>
    <col min="2" max="2" width="15.7109375" customWidth="1"/>
    <col min="3" max="4" width="15.7109375" style="23" customWidth="1"/>
    <col min="5" max="5" width="15.7109375" style="24" customWidth="1"/>
    <col min="6" max="6" width="15.7109375" style="23" customWidth="1"/>
    <col min="7" max="7" width="15.7109375" style="24" customWidth="1"/>
    <col min="8" max="8" width="15.7109375" style="23" customWidth="1"/>
    <col min="9" max="9" width="15.7109375" style="24" customWidth="1"/>
    <col min="10" max="10" width="15.7109375" style="23" customWidth="1"/>
    <col min="11" max="11" width="15.7109375" style="24" customWidth="1"/>
    <col min="12" max="12" width="15.7109375" style="23" customWidth="1"/>
    <col min="13" max="13" width="15.7109375" style="24" customWidth="1"/>
    <col min="14" max="14" width="15.7109375" style="23" customWidth="1"/>
    <col min="15" max="15" width="15.7109375" style="1" customWidth="1"/>
  </cols>
  <sheetData>
    <row r="1" spans="1:15" ht="32.25" customHeight="1" x14ac:dyDescent="0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s="17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 t="s">
        <v>8</v>
      </c>
      <c r="N2" s="15" t="s">
        <v>3</v>
      </c>
      <c r="O2" s="16"/>
    </row>
    <row r="3" spans="1:15" s="20" customFormat="1" x14ac:dyDescent="0.25">
      <c r="A3" s="18" t="s">
        <v>9</v>
      </c>
      <c r="B3" s="25">
        <f>SUM(B4:B10)</f>
        <v>29385</v>
      </c>
      <c r="C3" s="26">
        <f>SUM(C4:C10)</f>
        <v>3761</v>
      </c>
      <c r="D3" s="27">
        <f>C3/B3</f>
        <v>0.12799047132890931</v>
      </c>
      <c r="E3" s="28">
        <f>SUM(E4:E10)</f>
        <v>14908</v>
      </c>
      <c r="F3" s="29">
        <f>E3/B3</f>
        <v>0.50733367364301518</v>
      </c>
      <c r="G3" s="30">
        <f>SUM(G4:G10)</f>
        <v>9533</v>
      </c>
      <c r="H3" s="31">
        <f>G3/B3</f>
        <v>0.32441721966989961</v>
      </c>
      <c r="I3" s="32">
        <f>SUM(I4:I10)</f>
        <v>897</v>
      </c>
      <c r="J3" s="33">
        <f>I3/B3</f>
        <v>3.0525778458397143E-2</v>
      </c>
      <c r="K3" s="34">
        <f>SUM(K4:K10)</f>
        <v>490</v>
      </c>
      <c r="L3" s="35">
        <f>K3/B3</f>
        <v>1.6675174408711926E-2</v>
      </c>
      <c r="M3" s="36">
        <f>SUM(M4:M10)</f>
        <v>35</v>
      </c>
      <c r="N3" s="49">
        <f>M3/B3</f>
        <v>1.1910838863365663E-3</v>
      </c>
      <c r="O3" s="19"/>
    </row>
    <row r="4" spans="1:15" x14ac:dyDescent="0.25">
      <c r="A4" s="21" t="s">
        <v>16</v>
      </c>
      <c r="B4" s="37">
        <v>5296</v>
      </c>
      <c r="C4" s="38">
        <v>615</v>
      </c>
      <c r="D4" s="44">
        <f t="shared" ref="D4:D10" si="0">C4/B4</f>
        <v>0.11612537764350453</v>
      </c>
      <c r="E4" s="39">
        <v>2481</v>
      </c>
      <c r="F4" s="45">
        <f t="shared" ref="F4:F10" si="1">E4/B4</f>
        <v>0.4684667673716012</v>
      </c>
      <c r="G4" s="40">
        <v>1733</v>
      </c>
      <c r="H4" s="46">
        <f t="shared" ref="H4:H10" si="2">G4/B4</f>
        <v>0.32722809667673713</v>
      </c>
      <c r="I4" s="41">
        <v>304</v>
      </c>
      <c r="J4" s="47">
        <f t="shared" ref="J4:J9" si="3">I4/B4</f>
        <v>5.7401812688821753E-2</v>
      </c>
      <c r="K4" s="42">
        <v>253</v>
      </c>
      <c r="L4" s="48">
        <f t="shared" ref="L4:L10" si="4">K4/B4</f>
        <v>4.7771903323262838E-2</v>
      </c>
      <c r="M4" s="43">
        <v>23</v>
      </c>
      <c r="N4" s="49">
        <f t="shared" ref="N4:N10" si="5">M4/B4</f>
        <v>4.3429003021148039E-3</v>
      </c>
    </row>
    <row r="5" spans="1:15" x14ac:dyDescent="0.25">
      <c r="A5" s="21" t="s">
        <v>10</v>
      </c>
      <c r="B5" s="37">
        <v>2905</v>
      </c>
      <c r="C5" s="38">
        <v>340</v>
      </c>
      <c r="D5" s="44">
        <f t="shared" si="0"/>
        <v>0.11703958691910499</v>
      </c>
      <c r="E5" s="39">
        <v>1295</v>
      </c>
      <c r="F5" s="45">
        <f t="shared" si="1"/>
        <v>0.44578313253012047</v>
      </c>
      <c r="G5" s="40">
        <v>1041</v>
      </c>
      <c r="H5" s="46">
        <f t="shared" si="2"/>
        <v>0.35834767641996557</v>
      </c>
      <c r="I5" s="41">
        <v>168</v>
      </c>
      <c r="J5" s="47">
        <f t="shared" si="3"/>
        <v>5.7831325301204821E-2</v>
      </c>
      <c r="K5" s="42">
        <v>61</v>
      </c>
      <c r="L5" s="48">
        <f t="shared" si="4"/>
        <v>2.0998278829604131E-2</v>
      </c>
      <c r="M5" s="43">
        <v>3</v>
      </c>
      <c r="N5" s="49">
        <f t="shared" si="5"/>
        <v>1.0327022375215145E-3</v>
      </c>
    </row>
    <row r="6" spans="1:15" x14ac:dyDescent="0.25">
      <c r="A6" s="21" t="s">
        <v>11</v>
      </c>
      <c r="B6" s="37">
        <v>4731</v>
      </c>
      <c r="C6" s="38">
        <v>862</v>
      </c>
      <c r="D6" s="44">
        <f t="shared" si="0"/>
        <v>0.18220249418727541</v>
      </c>
      <c r="E6" s="39">
        <v>2736</v>
      </c>
      <c r="F6" s="45">
        <f t="shared" si="1"/>
        <v>0.57831325301204817</v>
      </c>
      <c r="G6" s="40">
        <v>1036</v>
      </c>
      <c r="H6" s="46">
        <f t="shared" si="2"/>
        <v>0.21898118790953286</v>
      </c>
      <c r="I6" s="41">
        <v>81</v>
      </c>
      <c r="J6" s="47">
        <f t="shared" si="3"/>
        <v>1.7121116043119847E-2</v>
      </c>
      <c r="K6" s="42">
        <v>25</v>
      </c>
      <c r="L6" s="48">
        <f t="shared" si="4"/>
        <v>5.2842950750369901E-3</v>
      </c>
      <c r="M6" s="43">
        <v>1</v>
      </c>
      <c r="N6" s="50">
        <f t="shared" si="5"/>
        <v>2.1137180300147959E-4</v>
      </c>
    </row>
    <row r="7" spans="1:15" x14ac:dyDescent="0.25">
      <c r="A7" s="21" t="s">
        <v>12</v>
      </c>
      <c r="B7" s="37">
        <v>6898</v>
      </c>
      <c r="C7" s="38">
        <v>1437</v>
      </c>
      <c r="D7" s="44">
        <f t="shared" si="0"/>
        <v>0.20832125253696723</v>
      </c>
      <c r="E7" s="39">
        <v>3278</v>
      </c>
      <c r="F7" s="45">
        <f t="shared" si="1"/>
        <v>0.4752102058567701</v>
      </c>
      <c r="G7" s="40">
        <v>2085</v>
      </c>
      <c r="H7" s="46">
        <f t="shared" si="2"/>
        <v>0.30226152507973325</v>
      </c>
      <c r="I7" s="41">
        <v>119</v>
      </c>
      <c r="J7" s="47">
        <f t="shared" si="3"/>
        <v>1.7251377210785734E-2</v>
      </c>
      <c r="K7" s="42">
        <v>74</v>
      </c>
      <c r="L7" s="48">
        <f t="shared" si="4"/>
        <v>1.072774717309365E-2</v>
      </c>
      <c r="M7" s="43">
        <v>2</v>
      </c>
      <c r="N7" s="50">
        <f t="shared" si="5"/>
        <v>2.8993911278631486E-4</v>
      </c>
    </row>
    <row r="8" spans="1:15" ht="30" x14ac:dyDescent="0.25">
      <c r="A8" s="21" t="s">
        <v>13</v>
      </c>
      <c r="B8" s="37">
        <v>518</v>
      </c>
      <c r="C8" s="38">
        <v>10</v>
      </c>
      <c r="D8" s="44">
        <f t="shared" si="0"/>
        <v>1.9305019305019305E-2</v>
      </c>
      <c r="E8" s="39">
        <v>283</v>
      </c>
      <c r="F8" s="45">
        <f t="shared" si="1"/>
        <v>0.54633204633204635</v>
      </c>
      <c r="G8" s="40">
        <v>192</v>
      </c>
      <c r="H8" s="46">
        <f t="shared" si="2"/>
        <v>0.37065637065637064</v>
      </c>
      <c r="I8" s="41">
        <v>31</v>
      </c>
      <c r="J8" s="47">
        <f t="shared" si="3"/>
        <v>5.9845559845559844E-2</v>
      </c>
      <c r="K8" s="42">
        <v>5</v>
      </c>
      <c r="L8" s="48">
        <f t="shared" si="4"/>
        <v>9.6525096525096523E-3</v>
      </c>
      <c r="M8" s="43">
        <v>0</v>
      </c>
      <c r="N8" s="49">
        <f t="shared" si="5"/>
        <v>0</v>
      </c>
    </row>
    <row r="9" spans="1:15" ht="30" x14ac:dyDescent="0.25">
      <c r="A9" s="21" t="s">
        <v>14</v>
      </c>
      <c r="B9" s="37">
        <v>8907</v>
      </c>
      <c r="C9" s="38">
        <v>480</v>
      </c>
      <c r="D9" s="44">
        <f t="shared" si="0"/>
        <v>5.3890198720107779E-2</v>
      </c>
      <c r="E9" s="39">
        <v>4762</v>
      </c>
      <c r="F9" s="45">
        <f t="shared" si="1"/>
        <v>0.53463567980240256</v>
      </c>
      <c r="G9" s="40">
        <v>3414</v>
      </c>
      <c r="H9" s="46">
        <f t="shared" si="2"/>
        <v>0.38329403839676657</v>
      </c>
      <c r="I9" s="41">
        <v>186</v>
      </c>
      <c r="J9" s="47">
        <f t="shared" si="3"/>
        <v>2.0882452004041766E-2</v>
      </c>
      <c r="K9" s="42">
        <v>70</v>
      </c>
      <c r="L9" s="48">
        <f t="shared" si="4"/>
        <v>7.8589873133490511E-3</v>
      </c>
      <c r="M9" s="43">
        <v>6</v>
      </c>
      <c r="N9" s="49">
        <f t="shared" si="5"/>
        <v>6.7362748400134724E-4</v>
      </c>
    </row>
    <row r="10" spans="1:15" x14ac:dyDescent="0.25">
      <c r="A10" s="21" t="s">
        <v>15</v>
      </c>
      <c r="B10" s="37">
        <v>130</v>
      </c>
      <c r="C10" s="38">
        <v>17</v>
      </c>
      <c r="D10" s="44">
        <f t="shared" si="0"/>
        <v>0.13076923076923078</v>
      </c>
      <c r="E10" s="39">
        <v>73</v>
      </c>
      <c r="F10" s="45">
        <f t="shared" si="1"/>
        <v>0.56153846153846154</v>
      </c>
      <c r="G10" s="40">
        <v>32</v>
      </c>
      <c r="H10" s="46">
        <f t="shared" si="2"/>
        <v>0.24615384615384617</v>
      </c>
      <c r="I10" s="41">
        <v>8</v>
      </c>
      <c r="J10" s="47">
        <f>I10/B10</f>
        <v>6.1538461538461542E-2</v>
      </c>
      <c r="K10" s="42">
        <v>2</v>
      </c>
      <c r="L10" s="48">
        <f t="shared" si="4"/>
        <v>1.5384615384615385E-2</v>
      </c>
      <c r="M10" s="43">
        <v>0</v>
      </c>
      <c r="N10" s="49">
        <f t="shared" si="5"/>
        <v>0</v>
      </c>
    </row>
    <row r="18" spans="4:4" x14ac:dyDescent="0.25">
      <c r="D18" s="23" t="s">
        <v>17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2020-01-16T12:58:36Z</dcterms:created>
  <dcterms:modified xsi:type="dcterms:W3CDTF">2020-10-13T05:45:07Z</dcterms:modified>
</cp:coreProperties>
</file>