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3170" windowHeight="1258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N4" i="1" l="1"/>
  <c r="N5" i="1"/>
  <c r="N6" i="1"/>
  <c r="N7" i="1"/>
  <c r="N8" i="1"/>
  <c r="N9" i="1"/>
  <c r="N10" i="1"/>
  <c r="L4" i="1"/>
  <c r="L5" i="1"/>
  <c r="L6" i="1"/>
  <c r="L7" i="1"/>
  <c r="L8" i="1"/>
  <c r="L9" i="1"/>
  <c r="L10" i="1"/>
  <c r="J10" i="1"/>
  <c r="J4" i="1"/>
  <c r="J5" i="1"/>
  <c r="J6" i="1"/>
  <c r="J7" i="1"/>
  <c r="J8" i="1"/>
  <c r="J9" i="1"/>
  <c r="H4" i="1"/>
  <c r="H5" i="1"/>
  <c r="H6" i="1"/>
  <c r="H7" i="1"/>
  <c r="H8" i="1"/>
  <c r="H9" i="1"/>
  <c r="H10" i="1"/>
  <c r="F4" i="1"/>
  <c r="F5" i="1"/>
  <c r="F6" i="1"/>
  <c r="F7" i="1"/>
  <c r="F8" i="1"/>
  <c r="F9" i="1"/>
  <c r="F10" i="1"/>
  <c r="D4" i="1"/>
  <c r="D5" i="1"/>
  <c r="D6" i="1"/>
  <c r="D7" i="1"/>
  <c r="D8" i="1"/>
  <c r="D9" i="1"/>
  <c r="D10" i="1"/>
  <c r="M3" i="1"/>
  <c r="K3" i="1"/>
  <c r="I3" i="1"/>
  <c r="G3" i="1"/>
  <c r="E3" i="1"/>
  <c r="C3" i="1"/>
  <c r="B3" i="1"/>
  <c r="D3" i="1" l="1"/>
  <c r="N3" i="1"/>
  <c r="F3" i="1"/>
  <c r="H3" i="1"/>
  <c r="J3" i="1"/>
  <c r="L3" i="1"/>
</calcChain>
</file>

<file path=xl/sharedStrings.xml><?xml version="1.0" encoding="utf-8"?>
<sst xmlns="http://schemas.openxmlformats.org/spreadsheetml/2006/main" count="24" uniqueCount="19">
  <si>
    <t>Суд</t>
  </si>
  <si>
    <t>Всего окончено дел</t>
  </si>
  <si>
    <t>Окончено до 3-х дней</t>
  </si>
  <si>
    <t>% от количества оконченных</t>
  </si>
  <si>
    <t>Окончено от 3-х дней до 1 месяца</t>
  </si>
  <si>
    <t>Окончено от 1  до 2 месяцев</t>
  </si>
  <si>
    <t>Окончено от 2 до 3 месяцев</t>
  </si>
  <si>
    <t>Окончено от 3 до 6 месяцев</t>
  </si>
  <si>
    <t>Окончено от 6 до 12 месяцев</t>
  </si>
  <si>
    <t>Итоги</t>
  </si>
  <si>
    <t>Байконурский районный суд</t>
  </si>
  <si>
    <t>Есильский районный суд</t>
  </si>
  <si>
    <t>Сарыаркинский районный суд</t>
  </si>
  <si>
    <t>Специализированный межрайонный суд по делам несовершеннолетних города</t>
  </si>
  <si>
    <t>Специализированный межрайонный экономический суд</t>
  </si>
  <si>
    <t>Суд города Нур-Султана</t>
  </si>
  <si>
    <t xml:space="preserve">Алматинский районный суд </t>
  </si>
  <si>
    <t xml:space="preserve"> </t>
  </si>
  <si>
    <t>Данные районных и приравненных к ним судов города Нур-Султана о продолжительности рассмотрения гражданских дел за 6 месяцев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</si>
</sst>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indexed="8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10" fontId="0" fillId="0" borderId="0" xfId="0" applyNumberFormat="1"/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3" fontId="1" fillId="4" borderId="2" xfId="0" applyNumberFormat="1" applyFont="1" applyFill="1" applyBorder="1" applyAlignment="1">
      <alignment horizontal="center" vertical="center" wrapText="1"/>
    </xf>
    <xf numFmtId="164" fontId="1" fillId="4" borderId="2" xfId="0" applyNumberFormat="1" applyFont="1" applyFill="1" applyBorder="1" applyAlignment="1">
      <alignment horizontal="center" vertical="center" wrapText="1"/>
    </xf>
    <xf numFmtId="3" fontId="1" fillId="5" borderId="2" xfId="0" applyNumberFormat="1" applyFont="1" applyFill="1" applyBorder="1" applyAlignment="1">
      <alignment horizontal="center" vertical="center" wrapText="1"/>
    </xf>
    <xf numFmtId="164" fontId="1" fillId="5" borderId="2" xfId="0" applyNumberFormat="1" applyFont="1" applyFill="1" applyBorder="1" applyAlignment="1">
      <alignment horizontal="center" vertical="center" wrapText="1"/>
    </xf>
    <xf numFmtId="3" fontId="1" fillId="6" borderId="2" xfId="0" applyNumberFormat="1" applyFont="1" applyFill="1" applyBorder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3" fontId="1" fillId="7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10" fontId="1" fillId="0" borderId="0" xfId="0" applyNumberFormat="1" applyFont="1"/>
    <xf numFmtId="0" fontId="1" fillId="0" borderId="0" xfId="0" applyFont="1"/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3" fontId="0" fillId="0" borderId="0" xfId="0" applyNumberFormat="1"/>
    <xf numFmtId="164" fontId="0" fillId="0" borderId="0" xfId="0" applyNumberFormat="1"/>
    <xf numFmtId="3" fontId="1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/>
    </xf>
    <xf numFmtId="3" fontId="1" fillId="4" borderId="2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3" fontId="1" fillId="5" borderId="2" xfId="0" applyNumberFormat="1" applyFont="1" applyFill="1" applyBorder="1" applyAlignment="1">
      <alignment horizontal="center"/>
    </xf>
    <xf numFmtId="164" fontId="1" fillId="5" borderId="2" xfId="0" applyNumberFormat="1" applyFont="1" applyFill="1" applyBorder="1" applyAlignment="1">
      <alignment horizontal="center"/>
    </xf>
    <xf numFmtId="3" fontId="1" fillId="6" borderId="2" xfId="0" applyNumberFormat="1" applyFont="1" applyFill="1" applyBorder="1" applyAlignment="1">
      <alignment horizontal="center"/>
    </xf>
    <xf numFmtId="164" fontId="1" fillId="6" borderId="2" xfId="0" applyNumberFormat="1" applyFont="1" applyFill="1" applyBorder="1" applyAlignment="1">
      <alignment horizontal="center"/>
    </xf>
    <xf numFmtId="3" fontId="1" fillId="7" borderId="2" xfId="0" applyNumberFormat="1" applyFon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3" borderId="2" xfId="0" applyNumberFormat="1" applyFill="1" applyBorder="1" applyAlignment="1">
      <alignment horizontal="center"/>
    </xf>
    <xf numFmtId="3" fontId="0" fillId="4" borderId="2" xfId="0" applyNumberFormat="1" applyFill="1" applyBorder="1" applyAlignment="1">
      <alignment horizontal="center"/>
    </xf>
    <xf numFmtId="3" fontId="0" fillId="5" borderId="2" xfId="0" applyNumberFormat="1" applyFill="1" applyBorder="1" applyAlignment="1">
      <alignment horizontal="center"/>
    </xf>
    <xf numFmtId="3" fontId="0" fillId="6" borderId="2" xfId="0" applyNumberFormat="1" applyFill="1" applyBorder="1" applyAlignment="1">
      <alignment horizontal="center"/>
    </xf>
    <xf numFmtId="3" fontId="0" fillId="7" borderId="2" xfId="0" applyNumberFormat="1" applyFill="1" applyBorder="1" applyAlignment="1">
      <alignment horizontal="center"/>
    </xf>
    <xf numFmtId="164" fontId="0" fillId="2" borderId="2" xfId="0" applyNumberFormat="1" applyFont="1" applyFill="1" applyBorder="1" applyAlignment="1">
      <alignment horizontal="center"/>
    </xf>
    <xf numFmtId="164" fontId="0" fillId="3" borderId="2" xfId="0" applyNumberFormat="1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164" fontId="0" fillId="5" borderId="2" xfId="0" applyNumberFormat="1" applyFont="1" applyFill="1" applyBorder="1" applyAlignment="1">
      <alignment horizontal="center"/>
    </xf>
    <xf numFmtId="164" fontId="0" fillId="6" borderId="2" xfId="0" applyNumberFormat="1" applyFont="1" applyFill="1" applyBorder="1" applyAlignment="1">
      <alignment horizontal="center"/>
    </xf>
    <xf numFmtId="164" fontId="1" fillId="7" borderId="2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0" fontId="1" fillId="7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topLeftCell="I1" workbookViewId="0">
      <selection activeCell="O10" sqref="O10"/>
    </sheetView>
  </sheetViews>
  <sheetFormatPr defaultColWidth="8.85546875" defaultRowHeight="15" x14ac:dyDescent="0.25"/>
  <cols>
    <col min="1" max="1" width="41.42578125" style="22" customWidth="1"/>
    <col min="2" max="2" width="15.7109375" customWidth="1"/>
    <col min="3" max="4" width="15.7109375" style="23" customWidth="1"/>
    <col min="5" max="5" width="15.7109375" style="24" customWidth="1"/>
    <col min="6" max="6" width="15.7109375" style="23" customWidth="1"/>
    <col min="7" max="7" width="15.7109375" style="24" customWidth="1"/>
    <col min="8" max="8" width="15.7109375" style="23" customWidth="1"/>
    <col min="9" max="9" width="15.7109375" style="24" customWidth="1"/>
    <col min="10" max="10" width="15.7109375" style="23" customWidth="1"/>
    <col min="11" max="11" width="15.7109375" style="24" customWidth="1"/>
    <col min="12" max="12" width="15.7109375" style="23" customWidth="1"/>
    <col min="13" max="13" width="15.7109375" style="24" customWidth="1"/>
    <col min="14" max="14" width="15.7109375" style="23" customWidth="1"/>
    <col min="15" max="15" width="15.7109375" style="1" customWidth="1"/>
  </cols>
  <sheetData>
    <row r="1" spans="1:15" ht="32.25" customHeight="1" x14ac:dyDescent="0.25">
      <c r="A1" s="50" t="s">
        <v>18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5" s="17" customFormat="1" ht="45" x14ac:dyDescent="0.25">
      <c r="A2" s="2" t="s">
        <v>0</v>
      </c>
      <c r="B2" s="3" t="s">
        <v>1</v>
      </c>
      <c r="C2" s="4" t="s">
        <v>2</v>
      </c>
      <c r="D2" s="5" t="s">
        <v>3</v>
      </c>
      <c r="E2" s="6" t="s">
        <v>4</v>
      </c>
      <c r="F2" s="7" t="s">
        <v>3</v>
      </c>
      <c r="G2" s="8" t="s">
        <v>5</v>
      </c>
      <c r="H2" s="9" t="s">
        <v>3</v>
      </c>
      <c r="I2" s="10" t="s">
        <v>6</v>
      </c>
      <c r="J2" s="11" t="s">
        <v>3</v>
      </c>
      <c r="K2" s="12" t="s">
        <v>7</v>
      </c>
      <c r="L2" s="13" t="s">
        <v>3</v>
      </c>
      <c r="M2" s="14" t="s">
        <v>8</v>
      </c>
      <c r="N2" s="15" t="s">
        <v>3</v>
      </c>
      <c r="O2" s="16"/>
    </row>
    <row r="3" spans="1:15" s="20" customFormat="1" x14ac:dyDescent="0.25">
      <c r="A3" s="18" t="s">
        <v>9</v>
      </c>
      <c r="B3" s="25">
        <f>SUM(B4:B10)</f>
        <v>21785</v>
      </c>
      <c r="C3" s="26">
        <f>SUM(C4:C10)</f>
        <v>2384</v>
      </c>
      <c r="D3" s="27">
        <f>C3/B3</f>
        <v>0.10943309616708745</v>
      </c>
      <c r="E3" s="28">
        <f>SUM(E4:E10)</f>
        <v>9169</v>
      </c>
      <c r="F3" s="29">
        <f>E3/B3</f>
        <v>0.42088593068625202</v>
      </c>
      <c r="G3" s="30">
        <f>SUM(G4:G10)</f>
        <v>9166</v>
      </c>
      <c r="H3" s="31">
        <f>G3/B3</f>
        <v>0.42074822125315586</v>
      </c>
      <c r="I3" s="32">
        <f>SUM(I4:I10)</f>
        <v>671</v>
      </c>
      <c r="J3" s="33">
        <f>I3/B3</f>
        <v>3.0801009869176037E-2</v>
      </c>
      <c r="K3" s="34">
        <f>SUM(K4:K10)</f>
        <v>364</v>
      </c>
      <c r="L3" s="35">
        <f>K3/B3</f>
        <v>1.6708744549001606E-2</v>
      </c>
      <c r="M3" s="36">
        <f>SUM(M4:M10)</f>
        <v>31</v>
      </c>
      <c r="N3" s="49">
        <f>M3/B3</f>
        <v>1.4229974753270599E-3</v>
      </c>
      <c r="O3" s="19"/>
    </row>
    <row r="4" spans="1:15" x14ac:dyDescent="0.25">
      <c r="A4" s="21" t="s">
        <v>16</v>
      </c>
      <c r="B4" s="37">
        <v>3773</v>
      </c>
      <c r="C4" s="38">
        <v>381</v>
      </c>
      <c r="D4" s="44">
        <f t="shared" ref="D4:D10" si="0">C4/B4</f>
        <v>0.10098065200106017</v>
      </c>
      <c r="E4" s="39">
        <v>1461</v>
      </c>
      <c r="F4" s="45">
        <f t="shared" ref="F4:F10" si="1">E4/B4</f>
        <v>0.38722501987808111</v>
      </c>
      <c r="G4" s="40">
        <v>1495</v>
      </c>
      <c r="H4" s="46">
        <f t="shared" ref="H4:H10" si="2">G4/B4</f>
        <v>0.39623641664457993</v>
      </c>
      <c r="I4" s="41">
        <v>205</v>
      </c>
      <c r="J4" s="47">
        <f t="shared" ref="J4:J9" si="3">I4/B4</f>
        <v>5.4333421680360455E-2</v>
      </c>
      <c r="K4" s="42">
        <v>208</v>
      </c>
      <c r="L4" s="48">
        <f t="shared" ref="L4:L10" si="4">K4/B4</f>
        <v>5.5128544924463292E-2</v>
      </c>
      <c r="M4" s="43">
        <v>23</v>
      </c>
      <c r="N4" s="49">
        <f t="shared" ref="N4:N10" si="5">M4/B4</f>
        <v>6.0959448714550755E-3</v>
      </c>
    </row>
    <row r="5" spans="1:15" x14ac:dyDescent="0.25">
      <c r="A5" s="21" t="s">
        <v>10</v>
      </c>
      <c r="B5" s="37">
        <v>2093</v>
      </c>
      <c r="C5" s="38">
        <v>229</v>
      </c>
      <c r="D5" s="44">
        <f t="shared" si="0"/>
        <v>0.10941232680363115</v>
      </c>
      <c r="E5" s="39">
        <v>797</v>
      </c>
      <c r="F5" s="45">
        <f t="shared" si="1"/>
        <v>0.38079311992355469</v>
      </c>
      <c r="G5" s="40">
        <v>929</v>
      </c>
      <c r="H5" s="46">
        <f t="shared" si="2"/>
        <v>0.44386048733874822</v>
      </c>
      <c r="I5" s="41">
        <v>102</v>
      </c>
      <c r="J5" s="47">
        <f t="shared" si="3"/>
        <v>4.8733874820831344E-2</v>
      </c>
      <c r="K5" s="42">
        <v>33</v>
      </c>
      <c r="L5" s="48">
        <f t="shared" si="4"/>
        <v>1.5766841853798376E-2</v>
      </c>
      <c r="M5" s="43">
        <v>3</v>
      </c>
      <c r="N5" s="49">
        <f t="shared" si="5"/>
        <v>1.433349259436216E-3</v>
      </c>
    </row>
    <row r="6" spans="1:15" x14ac:dyDescent="0.25">
      <c r="A6" s="21" t="s">
        <v>11</v>
      </c>
      <c r="B6" s="37">
        <v>3352</v>
      </c>
      <c r="C6" s="38">
        <v>517</v>
      </c>
      <c r="D6" s="44">
        <f t="shared" si="0"/>
        <v>0.154236276849642</v>
      </c>
      <c r="E6" s="39">
        <v>1672</v>
      </c>
      <c r="F6" s="45">
        <f t="shared" si="1"/>
        <v>0.49880668257756561</v>
      </c>
      <c r="G6" s="40">
        <v>1076</v>
      </c>
      <c r="H6" s="46">
        <f t="shared" si="2"/>
        <v>0.32100238663484487</v>
      </c>
      <c r="I6" s="41">
        <v>73</v>
      </c>
      <c r="J6" s="47">
        <f t="shared" si="3"/>
        <v>2.1778042959427209E-2</v>
      </c>
      <c r="K6" s="42">
        <v>14</v>
      </c>
      <c r="L6" s="48">
        <f t="shared" si="4"/>
        <v>4.1766109785202864E-3</v>
      </c>
      <c r="M6" s="43">
        <v>0</v>
      </c>
      <c r="N6" s="49">
        <f t="shared" si="5"/>
        <v>0</v>
      </c>
    </row>
    <row r="7" spans="1:15" x14ac:dyDescent="0.25">
      <c r="A7" s="21" t="s">
        <v>12</v>
      </c>
      <c r="B7" s="37">
        <v>5383</v>
      </c>
      <c r="C7" s="38">
        <v>842</v>
      </c>
      <c r="D7" s="44">
        <f t="shared" si="0"/>
        <v>0.15641835407765187</v>
      </c>
      <c r="E7" s="39">
        <v>2106</v>
      </c>
      <c r="F7" s="45">
        <f t="shared" si="1"/>
        <v>0.39123165521084896</v>
      </c>
      <c r="G7" s="40">
        <v>2296</v>
      </c>
      <c r="H7" s="46">
        <f t="shared" si="2"/>
        <v>0.42652795838751628</v>
      </c>
      <c r="I7" s="41">
        <v>98</v>
      </c>
      <c r="J7" s="47">
        <f t="shared" si="3"/>
        <v>1.8205461638491547E-2</v>
      </c>
      <c r="K7" s="42">
        <v>37</v>
      </c>
      <c r="L7" s="48">
        <f t="shared" si="4"/>
        <v>6.8734906186141559E-3</v>
      </c>
      <c r="M7" s="43">
        <v>4</v>
      </c>
      <c r="N7" s="49">
        <f t="shared" si="5"/>
        <v>7.4308006687720605E-4</v>
      </c>
    </row>
    <row r="8" spans="1:15" ht="30" x14ac:dyDescent="0.25">
      <c r="A8" s="21" t="s">
        <v>13</v>
      </c>
      <c r="B8" s="37">
        <v>362</v>
      </c>
      <c r="C8" s="38">
        <v>8</v>
      </c>
      <c r="D8" s="44">
        <f t="shared" si="0"/>
        <v>2.2099447513812154E-2</v>
      </c>
      <c r="E8" s="39">
        <v>191</v>
      </c>
      <c r="F8" s="45">
        <f t="shared" si="1"/>
        <v>0.52762430939226523</v>
      </c>
      <c r="G8" s="40">
        <v>132</v>
      </c>
      <c r="H8" s="46">
        <f t="shared" si="2"/>
        <v>0.36464088397790057</v>
      </c>
      <c r="I8" s="41">
        <v>25</v>
      </c>
      <c r="J8" s="47">
        <f t="shared" si="3"/>
        <v>6.9060773480662987E-2</v>
      </c>
      <c r="K8" s="42">
        <v>6</v>
      </c>
      <c r="L8" s="48">
        <f t="shared" si="4"/>
        <v>1.6574585635359115E-2</v>
      </c>
      <c r="M8" s="43">
        <v>0</v>
      </c>
      <c r="N8" s="49">
        <f t="shared" si="5"/>
        <v>0</v>
      </c>
    </row>
    <row r="9" spans="1:15" ht="30" x14ac:dyDescent="0.25">
      <c r="A9" s="21" t="s">
        <v>14</v>
      </c>
      <c r="B9" s="37">
        <v>6732</v>
      </c>
      <c r="C9" s="38">
        <v>398</v>
      </c>
      <c r="D9" s="44">
        <f t="shared" si="0"/>
        <v>5.9120617944147358E-2</v>
      </c>
      <c r="E9" s="39">
        <v>2889</v>
      </c>
      <c r="F9" s="45">
        <f t="shared" si="1"/>
        <v>0.42914438502673796</v>
      </c>
      <c r="G9" s="40">
        <v>3214</v>
      </c>
      <c r="H9" s="46">
        <f t="shared" si="2"/>
        <v>0.47742127153891861</v>
      </c>
      <c r="I9" s="41">
        <v>165</v>
      </c>
      <c r="J9" s="47">
        <f t="shared" si="3"/>
        <v>2.4509803921568627E-2</v>
      </c>
      <c r="K9" s="42">
        <v>65</v>
      </c>
      <c r="L9" s="48">
        <f t="shared" si="4"/>
        <v>9.6553773024361262E-3</v>
      </c>
      <c r="M9" s="43">
        <v>1</v>
      </c>
      <c r="N9" s="51">
        <f t="shared" si="5"/>
        <v>1.4854426619132502E-4</v>
      </c>
    </row>
    <row r="10" spans="1:15" x14ac:dyDescent="0.25">
      <c r="A10" s="21" t="s">
        <v>15</v>
      </c>
      <c r="B10" s="37">
        <v>90</v>
      </c>
      <c r="C10" s="38">
        <v>9</v>
      </c>
      <c r="D10" s="44">
        <f t="shared" si="0"/>
        <v>0.1</v>
      </c>
      <c r="E10" s="39">
        <v>53</v>
      </c>
      <c r="F10" s="45">
        <f t="shared" si="1"/>
        <v>0.58888888888888891</v>
      </c>
      <c r="G10" s="40">
        <v>24</v>
      </c>
      <c r="H10" s="46">
        <f t="shared" si="2"/>
        <v>0.26666666666666666</v>
      </c>
      <c r="I10" s="41">
        <v>3</v>
      </c>
      <c r="J10" s="47">
        <f>I10/B10</f>
        <v>3.3333333333333333E-2</v>
      </c>
      <c r="K10" s="42">
        <v>1</v>
      </c>
      <c r="L10" s="48">
        <f t="shared" si="4"/>
        <v>1.1111111111111112E-2</v>
      </c>
      <c r="M10" s="43">
        <v>0</v>
      </c>
      <c r="N10" s="49">
        <f t="shared" si="5"/>
        <v>0</v>
      </c>
    </row>
    <row r="18" spans="4:4" x14ac:dyDescent="0.25">
      <c r="D18" s="23" t="s">
        <v>17</v>
      </c>
    </row>
  </sheetData>
  <mergeCells count="1">
    <mergeCell ref="A1:N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КУСАИНОВА ИНДИРА КЕНЕСБЕКОВНА</dc:creator>
  <cp:lastModifiedBy>ЖАКИПБЕКОВ ЕРЛАН ЕРКИНОВИЧ</cp:lastModifiedBy>
  <dcterms:created xsi:type="dcterms:W3CDTF">2020-01-16T12:58:36Z</dcterms:created>
  <dcterms:modified xsi:type="dcterms:W3CDTF">2020-07-28T05:07:06Z</dcterms:modified>
</cp:coreProperties>
</file>