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3170" windowHeight="1258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<sst xmlns="http://schemas.openxmlformats.org/spreadsheetml/2006/main" count="24" uniqueCount="19">
  <si>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</si>
  <si>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</si>
  <si>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</si>
  <si>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</si>
  <si>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</si>
  <si>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</si>
  <si>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</si>
  <si>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</si>
  <si>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Окончено от 6 до 12 месяцев</t>
  </si>
  <si>
    <t>Итоги</t>
  </si>
  <si>
    <t>Байконурский районный суд</t>
  </si>
  <si>
    <t>Есильский районный суд</t>
  </si>
  <si>
    <t>Сарыаркинский районный суд</t>
  </si>
  <si>
    <t>Специализированный межрайонный суд по делам несовершеннолетних города</t>
  </si>
  <si>
    <t>Специализированный межрайонный экономический суд</t>
  </si>
  <si>
    <t>Суд города Нур-Султана</t>
  </si>
  <si>
    <t xml:space="preserve">Алматинский районный суд </t>
  </si>
  <si>
    <t>Данные районных и приравненных к ним судов города Нур-Султана о продолжительности рассмотрения гражданских дел за 3 месяца 2020 год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</si>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</sst>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10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0" fontId="2" fillId="0" borderId="0" xfId="0" applyNumberFormat="1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 topLeftCell="A1">
      <selection activeCell="N10" sqref="N10"/>
    </sheetView>
  </sheetViews>
  <sheetFormatPr defaultColWidth="8.8515625" defaultRowHeight="15"/>
  <cols>
    <col min="1" max="1" width="41.421875" style="22" customWidth="1"/>
    <col min="2" max="2" width="15.7109375" style="0" customWidth="1"/>
    <col min="3" max="4" width="15.7109375" style="23" customWidth="1"/>
    <col min="5" max="5" width="15.7109375" style="24" customWidth="1"/>
    <col min="6" max="6" width="15.7109375" style="23" customWidth="1"/>
    <col min="7" max="7" width="15.7109375" style="24" customWidth="1"/>
    <col min="8" max="8" width="15.7109375" style="23" customWidth="1"/>
    <col min="9" max="9" width="15.7109375" style="24" customWidth="1"/>
    <col min="10" max="10" width="15.7109375" style="23" customWidth="1"/>
    <col min="11" max="11" width="15.7109375" style="24" customWidth="1"/>
    <col min="12" max="12" width="15.7109375" style="23" customWidth="1"/>
    <col min="13" max="13" width="15.7109375" style="24" customWidth="1"/>
    <col min="14" max="14" width="15.7109375" style="23" customWidth="1"/>
    <col min="15" max="15" width="15.7109375" style="1" customWidth="1"/>
  </cols>
  <sheetData>
    <row r="1" spans="1:14" ht="32.2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s="17" customFormat="1" ht="4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14" t="s">
        <v>8</v>
      </c>
      <c r="N2" s="15" t="s">
        <v>3</v>
      </c>
      <c r="O2" s="16"/>
    </row>
    <row r="3" spans="1:15" s="20" customFormat="1" ht="15">
      <c r="A3" s="18" t="s">
        <v>9</v>
      </c>
      <c r="B3" s="26">
        <f>SUM(B4:B10)</f>
        <v>12444</v>
      </c>
      <c r="C3" s="27">
        <f>SUM(C4:C10)</f>
        <v>1565</v>
      </c>
      <c r="D3" s="28">
        <f>C3/B3</f>
        <v>0.12576342012214722</v>
      </c>
      <c r="E3" s="29">
        <f>SUM(E4:E10)</f>
        <v>5245</v>
      </c>
      <c r="F3" s="30">
        <f>E3/B3</f>
        <v>0.4214882674381228</v>
      </c>
      <c r="G3" s="31">
        <f>SUM(G4:G10)</f>
        <v>5296</v>
      </c>
      <c r="H3" s="32">
        <f>G3/B3</f>
        <v>0.4255866280938605</v>
      </c>
      <c r="I3" s="33">
        <f>SUM(I4:I10)</f>
        <v>237</v>
      </c>
      <c r="J3" s="34">
        <f>I3/B3</f>
        <v>0.019045323047251688</v>
      </c>
      <c r="K3" s="35">
        <f>SUM(K4:K10)</f>
        <v>89</v>
      </c>
      <c r="L3" s="36">
        <f>K3/B3</f>
        <v>0.007152041144326583</v>
      </c>
      <c r="M3" s="37">
        <f>SUM(M4:M10)</f>
        <v>12</v>
      </c>
      <c r="N3" s="50">
        <f>M3/B3</f>
        <v>0.0009643201542912247</v>
      </c>
      <c r="O3" s="19"/>
    </row>
    <row r="4" spans="1:14" ht="15">
      <c r="A4" s="21" t="s">
        <v>16</v>
      </c>
      <c r="B4" s="38">
        <v>2195</v>
      </c>
      <c r="C4" s="39">
        <v>279</v>
      </c>
      <c r="D4" s="45">
        <f aca="true" t="shared" si="0" ref="D4:D10">C4/B4</f>
        <v>0.12710706150341686</v>
      </c>
      <c r="E4" s="40">
        <v>874</v>
      </c>
      <c r="F4" s="46">
        <f aca="true" t="shared" si="1" ref="F4:F10">E4/B4</f>
        <v>0.3981776765375854</v>
      </c>
      <c r="G4" s="41">
        <v>906</v>
      </c>
      <c r="H4" s="47">
        <f aca="true" t="shared" si="2" ref="H4:H10">G4/B4</f>
        <v>0.41275626423690204</v>
      </c>
      <c r="I4" s="42">
        <v>74</v>
      </c>
      <c r="J4" s="48">
        <f aca="true" t="shared" si="3" ref="J4:J9">I4/B4</f>
        <v>0.0337129840546697</v>
      </c>
      <c r="K4" s="43">
        <v>52</v>
      </c>
      <c r="L4" s="49">
        <f aca="true" t="shared" si="4" ref="L4:L10">K4/B4</f>
        <v>0.02369020501138952</v>
      </c>
      <c r="M4" s="44">
        <v>10</v>
      </c>
      <c r="N4" s="50">
        <f aca="true" t="shared" si="5" ref="N4:N10">M4/B4</f>
        <v>0.004555808656036446</v>
      </c>
    </row>
    <row r="5" spans="1:14" ht="15">
      <c r="A5" s="21" t="s">
        <v>10</v>
      </c>
      <c r="B5" s="38">
        <v>1282</v>
      </c>
      <c r="C5" s="39">
        <v>164</v>
      </c>
      <c r="D5" s="45">
        <f t="shared" si="0"/>
        <v>0.12792511700468018</v>
      </c>
      <c r="E5" s="40">
        <v>495</v>
      </c>
      <c r="F5" s="46">
        <f t="shared" si="1"/>
        <v>0.3861154446177847</v>
      </c>
      <c r="G5" s="41">
        <v>575</v>
      </c>
      <c r="H5" s="47">
        <f t="shared" si="2"/>
        <v>0.4485179407176287</v>
      </c>
      <c r="I5" s="42">
        <v>38</v>
      </c>
      <c r="J5" s="48">
        <f t="shared" si="3"/>
        <v>0.029641185647425898</v>
      </c>
      <c r="K5" s="43">
        <v>10</v>
      </c>
      <c r="L5" s="49">
        <f t="shared" si="4"/>
        <v>0.0078003120124804995</v>
      </c>
      <c r="M5" s="44">
        <v>0</v>
      </c>
      <c r="N5" s="50">
        <f t="shared" si="5"/>
        <v>0</v>
      </c>
    </row>
    <row r="6" spans="1:14" ht="15">
      <c r="A6" s="21" t="s">
        <v>11</v>
      </c>
      <c r="B6" s="38">
        <v>1909</v>
      </c>
      <c r="C6" s="39">
        <v>311</v>
      </c>
      <c r="D6" s="45">
        <f t="shared" si="0"/>
        <v>0.16291251964379255</v>
      </c>
      <c r="E6" s="40">
        <v>1022</v>
      </c>
      <c r="F6" s="46">
        <f t="shared" si="1"/>
        <v>0.535358826610791</v>
      </c>
      <c r="G6" s="41">
        <v>547</v>
      </c>
      <c r="H6" s="47">
        <f t="shared" si="2"/>
        <v>0.286537454164484</v>
      </c>
      <c r="I6" s="42">
        <v>25</v>
      </c>
      <c r="J6" s="48">
        <f t="shared" si="3"/>
        <v>0.013095861707700367</v>
      </c>
      <c r="K6" s="43">
        <v>4</v>
      </c>
      <c r="L6" s="49">
        <f t="shared" si="4"/>
        <v>0.0020953378732320588</v>
      </c>
      <c r="M6" s="44">
        <v>0</v>
      </c>
      <c r="N6" s="50">
        <f t="shared" si="5"/>
        <v>0</v>
      </c>
    </row>
    <row r="7" spans="1:14" ht="15">
      <c r="A7" s="21" t="s">
        <v>12</v>
      </c>
      <c r="B7" s="38">
        <v>3425</v>
      </c>
      <c r="C7" s="39">
        <v>567</v>
      </c>
      <c r="D7" s="45">
        <f t="shared" si="0"/>
        <v>0.16554744525547446</v>
      </c>
      <c r="E7" s="40">
        <v>1326</v>
      </c>
      <c r="F7" s="46">
        <f t="shared" si="1"/>
        <v>0.38715328467153287</v>
      </c>
      <c r="G7" s="41">
        <v>1478</v>
      </c>
      <c r="H7" s="47">
        <f t="shared" si="2"/>
        <v>0.4315328467153285</v>
      </c>
      <c r="I7" s="42">
        <v>36</v>
      </c>
      <c r="J7" s="48">
        <f t="shared" si="3"/>
        <v>0.010510948905109488</v>
      </c>
      <c r="K7" s="43">
        <v>16</v>
      </c>
      <c r="L7" s="49">
        <f t="shared" si="4"/>
        <v>0.004671532846715329</v>
      </c>
      <c r="M7" s="44">
        <v>2</v>
      </c>
      <c r="N7" s="50">
        <f t="shared" si="5"/>
        <v>0.0005839416058394161</v>
      </c>
    </row>
    <row r="8" spans="1:14" ht="30">
      <c r="A8" s="21" t="s">
        <v>13</v>
      </c>
      <c r="B8" s="38">
        <v>170</v>
      </c>
      <c r="C8" s="39">
        <v>3</v>
      </c>
      <c r="D8" s="45">
        <f t="shared" si="0"/>
        <v>0.01764705882352941</v>
      </c>
      <c r="E8" s="40">
        <v>104</v>
      </c>
      <c r="F8" s="46">
        <f t="shared" si="1"/>
        <v>0.611764705882353</v>
      </c>
      <c r="G8" s="41">
        <v>56</v>
      </c>
      <c r="H8" s="47">
        <f t="shared" si="2"/>
        <v>0.32941176470588235</v>
      </c>
      <c r="I8" s="42">
        <v>7</v>
      </c>
      <c r="J8" s="48">
        <f t="shared" si="3"/>
        <v>0.041176470588235294</v>
      </c>
      <c r="K8" s="43">
        <v>0</v>
      </c>
      <c r="L8" s="49">
        <f t="shared" si="4"/>
        <v>0</v>
      </c>
      <c r="M8" s="44">
        <v>0</v>
      </c>
      <c r="N8" s="50">
        <f t="shared" si="5"/>
        <v>0</v>
      </c>
    </row>
    <row r="9" spans="1:14" ht="30">
      <c r="A9" s="21" t="s">
        <v>14</v>
      </c>
      <c r="B9" s="38">
        <v>3423</v>
      </c>
      <c r="C9" s="39">
        <v>238</v>
      </c>
      <c r="D9" s="45">
        <f t="shared" si="0"/>
        <v>0.06952965235173825</v>
      </c>
      <c r="E9" s="40">
        <v>1395</v>
      </c>
      <c r="F9" s="46">
        <f t="shared" si="1"/>
        <v>0.4075372480280456</v>
      </c>
      <c r="G9" s="41">
        <v>1726</v>
      </c>
      <c r="H9" s="47">
        <f t="shared" si="2"/>
        <v>0.5042360502483202</v>
      </c>
      <c r="I9" s="42">
        <v>57</v>
      </c>
      <c r="J9" s="48">
        <f t="shared" si="3"/>
        <v>0.016652059596844872</v>
      </c>
      <c r="K9" s="43">
        <v>7</v>
      </c>
      <c r="L9" s="49">
        <f t="shared" si="4"/>
        <v>0.002044989775051125</v>
      </c>
      <c r="M9" s="44">
        <v>0</v>
      </c>
      <c r="N9" s="50">
        <f t="shared" si="5"/>
        <v>0</v>
      </c>
    </row>
    <row r="10" spans="1:14" ht="15">
      <c r="A10" s="21" t="s">
        <v>15</v>
      </c>
      <c r="B10" s="38">
        <v>40</v>
      </c>
      <c r="C10" s="39">
        <v>3</v>
      </c>
      <c r="D10" s="45">
        <f t="shared" si="0"/>
        <v>0.075</v>
      </c>
      <c r="E10" s="40">
        <v>29</v>
      </c>
      <c r="F10" s="46">
        <f t="shared" si="1"/>
        <v>0.725</v>
      </c>
      <c r="G10" s="41">
        <v>8</v>
      </c>
      <c r="H10" s="47">
        <f t="shared" si="2"/>
        <v>0.2</v>
      </c>
      <c r="I10" s="42">
        <v>0</v>
      </c>
      <c r="J10" s="48">
        <f>I10/B10</f>
        <v>0</v>
      </c>
      <c r="K10" s="43">
        <v>0</v>
      </c>
      <c r="L10" s="49">
        <f t="shared" si="4"/>
        <v>0</v>
      </c>
      <c r="M10" s="44">
        <v>0</v>
      </c>
      <c r="N10" s="50">
        <f t="shared" si="5"/>
        <v>0</v>
      </c>
    </row>
    <row r="18" ht="15">
      <c r="D18" s="23" t="s">
        <v>18</v>
      </c>
    </row>
  </sheetData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ЖАКИПБЕКОВ ЕРЛАН ЕРКИНОВИЧ</cp:lastModifiedBy>
  <dcterms:created xsi:type="dcterms:W3CDTF">2020-01-16T12:58:36Z</dcterms:created>
  <dcterms:modified xsi:type="dcterms:W3CDTF">2020-04-13T08:49:51Z</dcterms:modified>
  <cp:category/>
  <cp:version/>
  <cp:contentType/>
  <cp:contentStatus/>
</cp:coreProperties>
</file>