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<sst xmlns="http://schemas.openxmlformats.org/spreadsheetml/2006/main" count="19" uniqueCount="15">
  <si>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</si>
  <si>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</si>
  <si>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</si>
  <si>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</si>
  <si>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</si>
  <si>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</si>
  <si>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</si>
  <si>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</si>
  <si>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</si>
  <si>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</si>
  <si>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окончено от 2-х до 3-х месяцев</t>
  </si>
  <si>
    <t>Всего окончено от 3-х до 6 месяцев</t>
  </si>
  <si>
    <t>Суды</t>
  </si>
  <si>
    <t xml:space="preserve">% от количества оконченных дел </t>
  </si>
  <si>
    <t>Данные районных и приравненных к ним судов города Астаны о продолжительности рассмотрения гражданских дел за 3 месяца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</si>
</sst>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8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72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72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72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72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72" fontId="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1" xfId="18" applyNumberFormat="1" applyFont="1" applyBorder="1" applyAlignment="1">
      <alignment horizontal="center"/>
    </xf>
    <xf numFmtId="3" fontId="0" fillId="3" borderId="1" xfId="18" applyNumberFormat="1" applyFont="1" applyFill="1" applyBorder="1" applyAlignment="1">
      <alignment horizontal="center"/>
    </xf>
    <xf numFmtId="3" fontId="0" fillId="4" borderId="1" xfId="18" applyNumberFormat="1" applyFont="1" applyFill="1" applyBorder="1" applyAlignment="1">
      <alignment horizontal="center"/>
    </xf>
    <xf numFmtId="3" fontId="0" fillId="2" borderId="1" xfId="18" applyNumberFormat="1" applyFont="1" applyFill="1" applyBorder="1" applyAlignment="1">
      <alignment horizontal="center"/>
    </xf>
    <xf numFmtId="3" fontId="0" fillId="5" borderId="1" xfId="18" applyNumberFormat="1" applyFont="1" applyFill="1" applyBorder="1" applyAlignment="1">
      <alignment horizontal="center"/>
    </xf>
    <xf numFmtId="3" fontId="0" fillId="6" borderId="1" xfId="18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Назва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31.25390625" style="0" customWidth="1"/>
    <col min="2" max="2" width="10.875" style="0" customWidth="1"/>
    <col min="3" max="4" width="13.25390625" style="0" customWidth="1"/>
    <col min="5" max="6" width="13.125" style="0" customWidth="1"/>
    <col min="7" max="8" width="13.375" style="0" customWidth="1"/>
    <col min="9" max="10" width="12.625" style="0" customWidth="1"/>
    <col min="11" max="11" width="12.75390625" style="0" customWidth="1"/>
    <col min="12" max="12" width="13.375" style="0" customWidth="1"/>
  </cols>
  <sheetData>
    <row r="1" spans="1:15" s="2" customFormat="1" ht="47.25" customHeight="1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3"/>
      <c r="N1" s="33"/>
      <c r="O1" s="33"/>
    </row>
    <row r="2" spans="1:15" s="4" customFormat="1" ht="63.75">
      <c r="A2" s="3" t="s">
        <v>12</v>
      </c>
      <c r="B2" s="3" t="s">
        <v>0</v>
      </c>
      <c r="C2" s="9" t="s">
        <v>1</v>
      </c>
      <c r="D2" s="10" t="s">
        <v>13</v>
      </c>
      <c r="E2" s="14" t="s">
        <v>2</v>
      </c>
      <c r="F2" s="15" t="s">
        <v>13</v>
      </c>
      <c r="G2" s="19" t="s">
        <v>3</v>
      </c>
      <c r="H2" s="5" t="s">
        <v>13</v>
      </c>
      <c r="I2" s="23" t="s">
        <v>10</v>
      </c>
      <c r="J2" s="24" t="s">
        <v>13</v>
      </c>
      <c r="K2" s="28" t="s">
        <v>11</v>
      </c>
      <c r="L2" s="29" t="s">
        <v>13</v>
      </c>
      <c r="M2" s="34"/>
      <c r="N2" s="34"/>
      <c r="O2" s="34"/>
    </row>
    <row r="3" spans="1:12" s="2" customFormat="1" ht="12.75">
      <c r="A3" s="1" t="s">
        <v>4</v>
      </c>
      <c r="B3" s="37">
        <v>4484</v>
      </c>
      <c r="C3" s="38">
        <v>1186</v>
      </c>
      <c r="D3" s="11">
        <f>C3*100/B3</f>
        <v>26.449598572702943</v>
      </c>
      <c r="E3" s="39">
        <v>2055</v>
      </c>
      <c r="F3" s="16">
        <f>E3*100/B3</f>
        <v>45.82961641391615</v>
      </c>
      <c r="G3" s="40">
        <v>1196</v>
      </c>
      <c r="H3" s="20">
        <f>G3*100/B3</f>
        <v>26.672613737734167</v>
      </c>
      <c r="I3" s="41">
        <v>42</v>
      </c>
      <c r="J3" s="25">
        <f>I3*100/B3</f>
        <v>0.936663693131133</v>
      </c>
      <c r="K3" s="42">
        <v>5</v>
      </c>
      <c r="L3" s="30">
        <f>K3*100/B3</f>
        <v>0.11150758251561106</v>
      </c>
    </row>
    <row r="4" spans="1:12" s="2" customFormat="1" ht="12.75">
      <c r="A4" s="1" t="s">
        <v>5</v>
      </c>
      <c r="B4" s="37">
        <v>2075</v>
      </c>
      <c r="C4" s="38">
        <v>686</v>
      </c>
      <c r="D4" s="11">
        <f>C4*100/B4</f>
        <v>33.06024096385542</v>
      </c>
      <c r="E4" s="39">
        <v>1157</v>
      </c>
      <c r="F4" s="16">
        <f>E4*100/B4</f>
        <v>55.75903614457831</v>
      </c>
      <c r="G4" s="40">
        <v>222</v>
      </c>
      <c r="H4" s="20">
        <f>G4*100/B4</f>
        <v>10.698795180722891</v>
      </c>
      <c r="I4" s="41">
        <v>10</v>
      </c>
      <c r="J4" s="25">
        <f>I4*100/B4</f>
        <v>0.4819277108433735</v>
      </c>
      <c r="K4" s="42">
        <v>0</v>
      </c>
      <c r="L4" s="30">
        <f>K4*100/B4</f>
        <v>0</v>
      </c>
    </row>
    <row r="5" spans="1:12" s="2" customFormat="1" ht="12.75">
      <c r="A5" s="1" t="s">
        <v>6</v>
      </c>
      <c r="B5" s="37">
        <v>6074</v>
      </c>
      <c r="C5" s="38">
        <v>1302</v>
      </c>
      <c r="D5" s="11">
        <f>C5*100/B5</f>
        <v>21.43562726374712</v>
      </c>
      <c r="E5" s="39">
        <v>3141</v>
      </c>
      <c r="F5" s="16">
        <f>E5*100/B5</f>
        <v>51.71221600263418</v>
      </c>
      <c r="G5" s="40">
        <v>1624</v>
      </c>
      <c r="H5" s="20">
        <f>G5*100/B5</f>
        <v>26.736911425749096</v>
      </c>
      <c r="I5" s="41">
        <v>6</v>
      </c>
      <c r="J5" s="25">
        <f>I5*100/B5</f>
        <v>0.09878169245966414</v>
      </c>
      <c r="K5" s="42">
        <v>1</v>
      </c>
      <c r="L5" s="30">
        <f>K5*100/B5</f>
        <v>0.016463615409944024</v>
      </c>
    </row>
    <row r="6" spans="1:12" s="2" customFormat="1" ht="12.75">
      <c r="A6" s="1" t="s">
        <v>7</v>
      </c>
      <c r="B6" s="37">
        <v>4611</v>
      </c>
      <c r="C6" s="38">
        <v>1056</v>
      </c>
      <c r="D6" s="11">
        <f>C6*100/B6</f>
        <v>22.901756668835393</v>
      </c>
      <c r="E6" s="39">
        <v>2668</v>
      </c>
      <c r="F6" s="16">
        <f>E6*100/B6</f>
        <v>57.861635220125784</v>
      </c>
      <c r="G6" s="40">
        <v>877</v>
      </c>
      <c r="H6" s="20">
        <f>G6*100/B6</f>
        <v>19.019735415311214</v>
      </c>
      <c r="I6" s="41">
        <v>10</v>
      </c>
      <c r="J6" s="25">
        <f>I6*100/B6</f>
        <v>0.2168726957276079</v>
      </c>
      <c r="K6" s="42">
        <v>0</v>
      </c>
      <c r="L6" s="30">
        <f>K6*100/B6</f>
        <v>0</v>
      </c>
    </row>
    <row r="7" spans="1:12" s="2" customFormat="1" ht="12.75">
      <c r="A7" s="1" t="s">
        <v>8</v>
      </c>
      <c r="B7" s="37">
        <v>186</v>
      </c>
      <c r="C7" s="38">
        <v>1</v>
      </c>
      <c r="D7" s="11">
        <f>C7*100/B7</f>
        <v>0.5376344086021505</v>
      </c>
      <c r="E7" s="39">
        <v>140</v>
      </c>
      <c r="F7" s="16">
        <f>E7*100/B7</f>
        <v>75.26881720430107</v>
      </c>
      <c r="G7" s="40">
        <v>45</v>
      </c>
      <c r="H7" s="20">
        <f>G7*100/B7</f>
        <v>24.193548387096776</v>
      </c>
      <c r="I7" s="41">
        <v>0</v>
      </c>
      <c r="J7" s="25">
        <f>I7*100/B7</f>
        <v>0</v>
      </c>
      <c r="K7" s="42">
        <v>0</v>
      </c>
      <c r="L7" s="30">
        <f>K7*100/B7</f>
        <v>0</v>
      </c>
    </row>
    <row r="8" spans="1:12" s="8" customFormat="1" ht="12.75">
      <c r="A8" s="6" t="s">
        <v>9</v>
      </c>
      <c r="B8" s="7">
        <f>SUM(B3:B7)</f>
        <v>17430</v>
      </c>
      <c r="C8" s="12">
        <f>SUM(C3:C7)</f>
        <v>4231</v>
      </c>
      <c r="D8" s="13">
        <f>C8*100/B8</f>
        <v>24.274239816408492</v>
      </c>
      <c r="E8" s="17">
        <f>SUM(E3:E7)</f>
        <v>9161</v>
      </c>
      <c r="F8" s="18">
        <f>E8*100/B8</f>
        <v>52.5588066551922</v>
      </c>
      <c r="G8" s="21">
        <f>SUM(G3:G7)</f>
        <v>3964</v>
      </c>
      <c r="H8" s="22">
        <f>G8*100/B8</f>
        <v>22.74239816408491</v>
      </c>
      <c r="I8" s="26">
        <f>SUM(I3:I7)</f>
        <v>68</v>
      </c>
      <c r="J8" s="27">
        <f>I8*100/B8</f>
        <v>0.39013195639701664</v>
      </c>
      <c r="K8" s="31">
        <f>SUM(K3:K7)</f>
        <v>6</v>
      </c>
      <c r="L8" s="32">
        <f>K8*100/B8</f>
        <v>0.03442340791738382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2017-04-20T03:30:06Z</dcterms:created>
  <dcterms:modified xsi:type="dcterms:W3CDTF">2018-04-19T13:57:31Z</dcterms:modified>
  <cp:category/>
  <cp:version/>
  <cp:contentType/>
  <cp:contentStatus/>
</cp:coreProperties>
</file>