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<sst xmlns="http://schemas.openxmlformats.org/spreadsheetml/2006/main" count="21" uniqueCount="16">
  <si>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>Всего рассмотрено дел</t>
  </si>
  <si>
    <t>Всего отложено</t>
  </si>
  <si>
    <t>%</t>
  </si>
  <si>
    <t>ИТОГО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</si>
  <si>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</si>
  <si>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</si>
  <si>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</si>
  <si>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</si>
  <si>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</si>
  <si>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>Всего рассмотрено в одном судебном заседании</t>
  </si>
  <si>
    <t>Рассмотрено в 2-х судебных заседаниях</t>
  </si>
  <si>
    <t>Рассмотрено в 3-х судебных заседаниях</t>
  </si>
  <si>
    <t>Рассмотрено в 4-х судебных заседаниях</t>
  </si>
  <si>
    <t>Рассмотрено свыше 4-х судебных заседаний</t>
  </si>
  <si>
    <t>Суд</t>
  </si>
  <si>
    <t xml:space="preserve">Статистические данные по количеству отложенных судебных заседаний в районных и приравненных к ним судах города Астаны за 6 месяцев 2017 года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</si>
</sst>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2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2" fontId="1" fillId="0" borderId="0" xfId="17" applyNumberFormat="1" applyFont="1" applyBorder="1" applyAlignment="1">
      <alignment horizontal="center" vertical="center" wrapText="1"/>
      <protection/>
    </xf>
  </cellXfs>
  <cellStyles count="7">
    <cellStyle name="Normal" xfId="0"/>
    <cellStyle name="Currency" xfId="15"/>
    <cellStyle name="Currency [0]" xfId="16"/>
    <cellStyle name="Обычный_A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workbookViewId="0" topLeftCell="A1">
      <selection activeCell="D16" sqref="D16"/>
    </sheetView>
  </sheetViews>
  <sheetFormatPr defaultColWidth="9.00390625" defaultRowHeight="12.75"/>
  <cols>
    <col min="1" max="1" width="41.125" style="4" bestFit="1" customWidth="1"/>
    <col min="2" max="2" width="14.625" style="2" customWidth="1"/>
    <col min="3" max="3" width="14.375" style="2" customWidth="1"/>
    <col min="4" max="4" width="9.75390625" style="2" customWidth="1"/>
    <col min="5" max="5" width="11.75390625" style="2" customWidth="1"/>
    <col min="6" max="6" width="9.75390625" style="3" customWidth="1"/>
    <col min="7" max="7" width="14.00390625" style="2" customWidth="1"/>
    <col min="8" max="8" width="9.75390625" style="2" customWidth="1"/>
    <col min="9" max="9" width="14.00390625" style="2" customWidth="1"/>
    <col min="10" max="10" width="9.75390625" style="2" customWidth="1"/>
    <col min="11" max="11" width="14.00390625" style="2" customWidth="1"/>
    <col min="12" max="12" width="9.75390625" style="2" customWidth="1"/>
    <col min="13" max="13" width="14.00390625" style="2" customWidth="1"/>
    <col min="14" max="14" width="9.75390625" style="4" customWidth="1"/>
    <col min="15" max="16384" width="9.125" style="4" customWidth="1"/>
  </cols>
  <sheetData>
    <row r="1" spans="1:14" ht="36" customHeight="1">
      <c r="A1" s="12" t="s">
        <v>15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63.75">
      <c r="A2" s="5" t="s">
        <v>14</v>
      </c>
      <c r="B2" s="6" t="s">
        <v>0</v>
      </c>
      <c r="C2" s="1" t="s">
        <v>9</v>
      </c>
      <c r="D2" s="1" t="s">
        <v>2</v>
      </c>
      <c r="E2" s="1" t="s">
        <v>1</v>
      </c>
      <c r="F2" s="1" t="s">
        <v>2</v>
      </c>
      <c r="G2" s="1" t="s">
        <v>10</v>
      </c>
      <c r="H2" s="1" t="s">
        <v>2</v>
      </c>
      <c r="I2" s="1" t="s">
        <v>11</v>
      </c>
      <c r="J2" s="1" t="s">
        <v>2</v>
      </c>
      <c r="K2" s="1" t="s">
        <v>12</v>
      </c>
      <c r="L2" s="1" t="s">
        <v>2</v>
      </c>
      <c r="M2" s="1" t="s">
        <v>13</v>
      </c>
      <c r="N2" s="1" t="s">
        <v>2</v>
      </c>
    </row>
    <row r="3" spans="1:14" ht="12.75">
      <c r="A3" s="5" t="s">
        <v>4</v>
      </c>
      <c r="B3" s="7">
        <v>10731</v>
      </c>
      <c r="C3" s="7">
        <f>B3-E3</f>
        <v>9215</v>
      </c>
      <c r="D3" s="8">
        <f aca="true" t="shared" si="0" ref="D3:D8">C3*100/B3</f>
        <v>85.87270524648216</v>
      </c>
      <c r="E3" s="7">
        <v>1516</v>
      </c>
      <c r="F3" s="8">
        <f aca="true" t="shared" si="1" ref="F3:F8">E3*100/B3</f>
        <v>14.127294753517846</v>
      </c>
      <c r="G3" s="7">
        <v>1029</v>
      </c>
      <c r="H3" s="8">
        <f aca="true" t="shared" si="2" ref="H3:H8">G3*100/B3</f>
        <v>9.58904109589041</v>
      </c>
      <c r="I3" s="7">
        <v>353</v>
      </c>
      <c r="J3" s="8">
        <f aca="true" t="shared" si="3" ref="J3:J8">I3*100/B3</f>
        <v>3.2895349920790236</v>
      </c>
      <c r="K3" s="7">
        <v>94</v>
      </c>
      <c r="L3" s="8">
        <f aca="true" t="shared" si="4" ref="L3:L8">K3*100/B3</f>
        <v>0.8759668250861988</v>
      </c>
      <c r="M3" s="9">
        <v>40</v>
      </c>
      <c r="N3" s="8">
        <f aca="true" t="shared" si="5" ref="N3:N8">M3*100/B3</f>
        <v>0.37275184046221227</v>
      </c>
    </row>
    <row r="4" spans="1:14" ht="12.75">
      <c r="A4" s="5" t="s">
        <v>5</v>
      </c>
      <c r="B4" s="7">
        <v>3896</v>
      </c>
      <c r="C4" s="7">
        <f>B4-E4</f>
        <v>3396</v>
      </c>
      <c r="D4" s="8">
        <f t="shared" si="0"/>
        <v>87.16632443531827</v>
      </c>
      <c r="E4" s="7">
        <v>500</v>
      </c>
      <c r="F4" s="8">
        <f t="shared" si="1"/>
        <v>12.833675564681725</v>
      </c>
      <c r="G4" s="7">
        <v>369</v>
      </c>
      <c r="H4" s="8">
        <f t="shared" si="2"/>
        <v>9.471252566735114</v>
      </c>
      <c r="I4" s="7">
        <v>126</v>
      </c>
      <c r="J4" s="8">
        <f t="shared" si="3"/>
        <v>3.2340862422997945</v>
      </c>
      <c r="K4" s="7">
        <v>5</v>
      </c>
      <c r="L4" s="8">
        <f t="shared" si="4"/>
        <v>0.12833675564681724</v>
      </c>
      <c r="M4" s="9">
        <v>0</v>
      </c>
      <c r="N4" s="8">
        <f t="shared" si="5"/>
        <v>0</v>
      </c>
    </row>
    <row r="5" spans="1:14" ht="12.75">
      <c r="A5" s="5" t="s">
        <v>6</v>
      </c>
      <c r="B5" s="7">
        <v>6853</v>
      </c>
      <c r="C5" s="7">
        <f>B5-E5</f>
        <v>4893</v>
      </c>
      <c r="D5" s="8">
        <f t="shared" si="0"/>
        <v>71.3993871297242</v>
      </c>
      <c r="E5" s="7">
        <v>1960</v>
      </c>
      <c r="F5" s="8">
        <f t="shared" si="1"/>
        <v>28.600612870275793</v>
      </c>
      <c r="G5" s="7">
        <v>1037</v>
      </c>
      <c r="H5" s="8">
        <f t="shared" si="2"/>
        <v>15.132058952283671</v>
      </c>
      <c r="I5" s="7">
        <v>579</v>
      </c>
      <c r="J5" s="8">
        <f t="shared" si="3"/>
        <v>8.448854516270247</v>
      </c>
      <c r="K5" s="7">
        <v>249</v>
      </c>
      <c r="L5" s="8">
        <f t="shared" si="4"/>
        <v>3.6334452064789144</v>
      </c>
      <c r="M5" s="9">
        <v>95</v>
      </c>
      <c r="N5" s="8">
        <f t="shared" si="5"/>
        <v>1.3862541952429592</v>
      </c>
    </row>
    <row r="6" spans="1:14" ht="12.75">
      <c r="A6" s="5" t="s">
        <v>7</v>
      </c>
      <c r="B6" s="7">
        <v>7568</v>
      </c>
      <c r="C6" s="7">
        <f>B6-E6</f>
        <v>7412</v>
      </c>
      <c r="D6" s="8">
        <f t="shared" si="0"/>
        <v>97.93868921775899</v>
      </c>
      <c r="E6" s="7">
        <v>156</v>
      </c>
      <c r="F6" s="8">
        <f t="shared" si="1"/>
        <v>2.061310782241015</v>
      </c>
      <c r="G6" s="7">
        <v>138</v>
      </c>
      <c r="H6" s="8">
        <f t="shared" si="2"/>
        <v>1.8234672304439747</v>
      </c>
      <c r="I6" s="7">
        <v>18</v>
      </c>
      <c r="J6" s="8">
        <f t="shared" si="3"/>
        <v>0.23784355179704017</v>
      </c>
      <c r="K6" s="7">
        <v>0</v>
      </c>
      <c r="L6" s="8">
        <f t="shared" si="4"/>
        <v>0</v>
      </c>
      <c r="M6" s="9">
        <v>0</v>
      </c>
      <c r="N6" s="8">
        <f t="shared" si="5"/>
        <v>0</v>
      </c>
    </row>
    <row r="7" spans="1:14" ht="12.75">
      <c r="A7" s="5" t="s">
        <v>8</v>
      </c>
      <c r="B7" s="7">
        <v>415</v>
      </c>
      <c r="C7" s="7">
        <f>B7-E7</f>
        <v>311</v>
      </c>
      <c r="D7" s="8">
        <f t="shared" si="0"/>
        <v>74.93975903614458</v>
      </c>
      <c r="E7" s="7">
        <v>104</v>
      </c>
      <c r="F7" s="8">
        <f t="shared" si="1"/>
        <v>25.06024096385542</v>
      </c>
      <c r="G7" s="7">
        <v>66</v>
      </c>
      <c r="H7" s="8">
        <f t="shared" si="2"/>
        <v>15.903614457831326</v>
      </c>
      <c r="I7" s="7">
        <v>31</v>
      </c>
      <c r="J7" s="8">
        <f t="shared" si="3"/>
        <v>7.469879518072289</v>
      </c>
      <c r="K7" s="7">
        <v>5</v>
      </c>
      <c r="L7" s="8">
        <f t="shared" si="4"/>
        <v>1.2048192771084338</v>
      </c>
      <c r="M7" s="9">
        <v>2</v>
      </c>
      <c r="N7" s="8">
        <f t="shared" si="5"/>
        <v>0.4819277108433735</v>
      </c>
    </row>
    <row r="8" spans="1:14" ht="12.75">
      <c r="A8" s="10" t="s">
        <v>3</v>
      </c>
      <c r="B8" s="6">
        <f>SUM(B3:B7)</f>
        <v>29463</v>
      </c>
      <c r="C8" s="6">
        <f>SUM(C3:C7)</f>
        <v>25227</v>
      </c>
      <c r="D8" s="11">
        <f t="shared" si="0"/>
        <v>85.62264535179717</v>
      </c>
      <c r="E8" s="6">
        <f>SUM(E3:E7)</f>
        <v>4236</v>
      </c>
      <c r="F8" s="11">
        <f t="shared" si="1"/>
        <v>14.37735464820283</v>
      </c>
      <c r="G8" s="6">
        <f>SUM(G3:G7)</f>
        <v>2639</v>
      </c>
      <c r="H8" s="11">
        <f t="shared" si="2"/>
        <v>8.956996911380376</v>
      </c>
      <c r="I8" s="6">
        <f>SUM(I3:I7)</f>
        <v>1107</v>
      </c>
      <c r="J8" s="11">
        <f t="shared" si="3"/>
        <v>3.757254862030343</v>
      </c>
      <c r="K8" s="6">
        <f>SUM(K3:K7)</f>
        <v>353</v>
      </c>
      <c r="L8" s="11">
        <f t="shared" si="4"/>
        <v>1.1981128873502358</v>
      </c>
      <c r="M8" s="6">
        <f>SUM(M3:M7)</f>
        <v>137</v>
      </c>
      <c r="N8" s="11">
        <f t="shared" si="5"/>
        <v>0.46498998744187625</v>
      </c>
    </row>
  </sheetData>
  <mergeCells count="1">
    <mergeCell ref="A1:N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2017-07-07T10:27:30Z</dcterms:created>
  <dcterms:modified xsi:type="dcterms:W3CDTF">2017-07-08T06:26:24Z</dcterms:modified>
  <cp:category/>
  <cp:version/>
  <cp:contentType/>
  <cp:contentStatus/>
</cp:coreProperties>
</file>