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<sst xmlns="http://schemas.openxmlformats.org/spreadsheetml/2006/main" count="23" uniqueCount="18">
  <si>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</si>
  <si>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</si>
  <si>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</si>
  <si>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</si>
  <si>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ИТОГО</t>
  </si>
  <si>
    <t>Алматинский райсуд г.Астана</t>
  </si>
  <si>
    <t>Есильский райсуд г. Астана</t>
  </si>
  <si>
    <t>Сарыаркинский райсуд г.Астана</t>
  </si>
  <si>
    <t>СМЭС г.Астана</t>
  </si>
  <si>
    <t>Ювенальный суд г. Астана</t>
  </si>
  <si>
    <t xml:space="preserve">% от количества оконченных дел </t>
  </si>
  <si>
    <t>Всего окончено от 2-х до 3-х месяцев</t>
  </si>
  <si>
    <t>из них расторжение брака</t>
  </si>
  <si>
    <t>из них банкротство</t>
  </si>
  <si>
    <t>из них реабилитация</t>
  </si>
  <si>
    <t>Всего окончено от 3-х до 6 месяцев</t>
  </si>
  <si>
    <t>Суд</t>
  </si>
  <si>
    <t>Данные районных и приравненных к ним судов города Астаны о продолжительности рассмотрения гражданских дел за 6 месяцев 2017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</si>
</sst>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</numFmts>
  <fonts count="4"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164" fontId="3" fillId="6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K33" sqref="K33"/>
    </sheetView>
  </sheetViews>
  <sheetFormatPr defaultColWidth="9.00390625" defaultRowHeight="12.75"/>
  <cols>
    <col min="1" max="1" width="33.75390625" style="14" customWidth="1"/>
    <col min="2" max="2" width="12.00390625" style="27" customWidth="1"/>
    <col min="3" max="4" width="13.25390625" style="27" customWidth="1"/>
    <col min="5" max="5" width="14.25390625" style="27" customWidth="1"/>
    <col min="6" max="6" width="13.25390625" style="27" customWidth="1"/>
    <col min="7" max="7" width="13.875" style="27" customWidth="1"/>
    <col min="8" max="8" width="13.25390625" style="27" customWidth="1"/>
    <col min="9" max="9" width="12.625" style="27" customWidth="1"/>
    <col min="10" max="10" width="13.25390625" style="27" customWidth="1"/>
    <col min="11" max="11" width="13.625" style="27" customWidth="1"/>
    <col min="12" max="12" width="12.875" style="27" customWidth="1"/>
    <col min="13" max="13" width="15.375" style="27" customWidth="1"/>
    <col min="14" max="14" width="11.375" style="27" customWidth="1"/>
    <col min="15" max="15" width="13.875" style="27" customWidth="1"/>
    <col min="16" max="16" width="14.125" style="27" customWidth="1"/>
    <col min="17" max="16384" width="9.125" style="14" customWidth="1"/>
  </cols>
  <sheetData>
    <row r="1" spans="1:16" ht="25.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63.75">
      <c r="A2" s="13" t="s">
        <v>16</v>
      </c>
      <c r="B2" s="1" t="s">
        <v>0</v>
      </c>
      <c r="C2" s="2" t="s">
        <v>1</v>
      </c>
      <c r="D2" s="3" t="s">
        <v>10</v>
      </c>
      <c r="E2" s="4" t="s">
        <v>2</v>
      </c>
      <c r="F2" s="5" t="s">
        <v>10</v>
      </c>
      <c r="G2" s="6" t="s">
        <v>3</v>
      </c>
      <c r="H2" s="7" t="s">
        <v>10</v>
      </c>
      <c r="I2" s="8" t="s">
        <v>11</v>
      </c>
      <c r="J2" s="9" t="s">
        <v>10</v>
      </c>
      <c r="K2" s="10" t="s">
        <v>12</v>
      </c>
      <c r="L2" s="10" t="s">
        <v>13</v>
      </c>
      <c r="M2" s="10" t="s">
        <v>14</v>
      </c>
      <c r="N2" s="11" t="s">
        <v>15</v>
      </c>
      <c r="O2" s="12" t="s">
        <v>10</v>
      </c>
      <c r="P2" s="10" t="s">
        <v>12</v>
      </c>
    </row>
    <row r="3" spans="1:16" ht="12.75">
      <c r="A3" s="15" t="s">
        <v>5</v>
      </c>
      <c r="B3" s="16">
        <v>10731</v>
      </c>
      <c r="C3" s="17">
        <v>3743</v>
      </c>
      <c r="D3" s="18">
        <f aca="true" t="shared" si="0" ref="D3:D8">C3*100/B3</f>
        <v>34.880253471251514</v>
      </c>
      <c r="E3" s="19">
        <v>4259</v>
      </c>
      <c r="F3" s="20">
        <f aca="true" t="shared" si="1" ref="F3:F8">E3*100/B3</f>
        <v>39.68875221321405</v>
      </c>
      <c r="G3" s="21">
        <v>2518</v>
      </c>
      <c r="H3" s="22">
        <f aca="true" t="shared" si="2" ref="H3:H8">G3*100/B3</f>
        <v>23.464728357096263</v>
      </c>
      <c r="I3" s="23">
        <v>198</v>
      </c>
      <c r="J3" s="24">
        <f aca="true" t="shared" si="3" ref="J3:J8">I3*100/B3</f>
        <v>1.8451216102879509</v>
      </c>
      <c r="K3" s="16">
        <v>40</v>
      </c>
      <c r="L3" s="16">
        <v>0</v>
      </c>
      <c r="M3" s="16">
        <v>0</v>
      </c>
      <c r="N3" s="25">
        <v>13</v>
      </c>
      <c r="O3" s="26">
        <f aca="true" t="shared" si="4" ref="O3:O8">N3*100/B3</f>
        <v>0.12114434815021899</v>
      </c>
      <c r="P3" s="16">
        <v>4</v>
      </c>
    </row>
    <row r="4" spans="1:16" ht="12.75">
      <c r="A4" s="15" t="s">
        <v>6</v>
      </c>
      <c r="B4" s="16">
        <v>3896</v>
      </c>
      <c r="C4" s="17">
        <v>961</v>
      </c>
      <c r="D4" s="18">
        <f t="shared" si="0"/>
        <v>24.666324435318277</v>
      </c>
      <c r="E4" s="19">
        <v>1849</v>
      </c>
      <c r="F4" s="20">
        <f t="shared" si="1"/>
        <v>47.45893223819302</v>
      </c>
      <c r="G4" s="21">
        <v>1059</v>
      </c>
      <c r="H4" s="22">
        <f t="shared" si="2"/>
        <v>27.181724845995895</v>
      </c>
      <c r="I4" s="23">
        <v>27</v>
      </c>
      <c r="J4" s="24">
        <f t="shared" si="3"/>
        <v>0.6930184804928131</v>
      </c>
      <c r="K4" s="16">
        <v>3</v>
      </c>
      <c r="L4" s="16">
        <v>0</v>
      </c>
      <c r="M4" s="16">
        <v>0</v>
      </c>
      <c r="N4" s="25">
        <v>0</v>
      </c>
      <c r="O4" s="26">
        <f t="shared" si="4"/>
        <v>0</v>
      </c>
      <c r="P4" s="16">
        <v>0</v>
      </c>
    </row>
    <row r="5" spans="1:16" ht="12.75">
      <c r="A5" s="15" t="s">
        <v>7</v>
      </c>
      <c r="B5" s="16">
        <v>6853</v>
      </c>
      <c r="C5" s="17">
        <v>1938</v>
      </c>
      <c r="D5" s="18">
        <f t="shared" si="0"/>
        <v>28.27958558295637</v>
      </c>
      <c r="E5" s="19">
        <v>3026</v>
      </c>
      <c r="F5" s="20">
        <f t="shared" si="1"/>
        <v>44.15584415584416</v>
      </c>
      <c r="G5" s="21">
        <v>1803</v>
      </c>
      <c r="H5" s="22">
        <f t="shared" si="2"/>
        <v>26.309645410769008</v>
      </c>
      <c r="I5" s="23">
        <v>79</v>
      </c>
      <c r="J5" s="24">
        <f t="shared" si="3"/>
        <v>1.1527798044651978</v>
      </c>
      <c r="K5" s="16">
        <v>17</v>
      </c>
      <c r="L5" s="16">
        <v>0</v>
      </c>
      <c r="M5" s="16">
        <v>0</v>
      </c>
      <c r="N5" s="25">
        <v>7</v>
      </c>
      <c r="O5" s="26">
        <f t="shared" si="4"/>
        <v>0.10214504596527069</v>
      </c>
      <c r="P5" s="16">
        <v>3</v>
      </c>
    </row>
    <row r="6" spans="1:16" ht="12.75">
      <c r="A6" s="15" t="s">
        <v>8</v>
      </c>
      <c r="B6" s="16">
        <v>7568</v>
      </c>
      <c r="C6" s="17">
        <v>748</v>
      </c>
      <c r="D6" s="18">
        <f t="shared" si="0"/>
        <v>9.883720930232558</v>
      </c>
      <c r="E6" s="19">
        <v>4221</v>
      </c>
      <c r="F6" s="20">
        <f t="shared" si="1"/>
        <v>55.77431289640592</v>
      </c>
      <c r="G6" s="21">
        <v>2426</v>
      </c>
      <c r="H6" s="22">
        <f t="shared" si="2"/>
        <v>32.05602536997886</v>
      </c>
      <c r="I6" s="23">
        <v>168</v>
      </c>
      <c r="J6" s="24">
        <f t="shared" si="3"/>
        <v>2.219873150105708</v>
      </c>
      <c r="K6" s="16">
        <v>0</v>
      </c>
      <c r="L6" s="16">
        <v>3</v>
      </c>
      <c r="M6" s="16">
        <v>1</v>
      </c>
      <c r="N6" s="25">
        <v>5</v>
      </c>
      <c r="O6" s="26">
        <f t="shared" si="4"/>
        <v>0.0660676532769556</v>
      </c>
      <c r="P6" s="16">
        <v>0</v>
      </c>
    </row>
    <row r="7" spans="1:16" ht="12.75">
      <c r="A7" s="15" t="s">
        <v>9</v>
      </c>
      <c r="B7" s="16">
        <v>415</v>
      </c>
      <c r="C7" s="17">
        <v>204</v>
      </c>
      <c r="D7" s="18">
        <f t="shared" si="0"/>
        <v>49.1566265060241</v>
      </c>
      <c r="E7" s="19">
        <v>173</v>
      </c>
      <c r="F7" s="20">
        <f t="shared" si="1"/>
        <v>41.68674698795181</v>
      </c>
      <c r="G7" s="21">
        <v>37</v>
      </c>
      <c r="H7" s="22">
        <f t="shared" si="2"/>
        <v>8.91566265060241</v>
      </c>
      <c r="I7" s="23">
        <v>1</v>
      </c>
      <c r="J7" s="24">
        <f t="shared" si="3"/>
        <v>0.24096385542168675</v>
      </c>
      <c r="K7" s="16">
        <v>0</v>
      </c>
      <c r="L7" s="16">
        <v>0</v>
      </c>
      <c r="M7" s="16">
        <v>0</v>
      </c>
      <c r="N7" s="25">
        <v>0</v>
      </c>
      <c r="O7" s="26">
        <f t="shared" si="4"/>
        <v>0</v>
      </c>
      <c r="P7" s="16">
        <v>0</v>
      </c>
    </row>
    <row r="8" spans="1:16" s="28" customFormat="1" ht="12.75">
      <c r="A8" s="13" t="s">
        <v>4</v>
      </c>
      <c r="B8" s="10">
        <f>SUM(B3:B7)</f>
        <v>29463</v>
      </c>
      <c r="C8" s="3">
        <f aca="true" t="shared" si="5" ref="C8:P8">SUM(C3:C7)</f>
        <v>7594</v>
      </c>
      <c r="D8" s="29">
        <f t="shared" si="0"/>
        <v>25.77470047177816</v>
      </c>
      <c r="E8" s="5">
        <f t="shared" si="5"/>
        <v>13528</v>
      </c>
      <c r="F8" s="30">
        <f t="shared" si="1"/>
        <v>45.915215694260596</v>
      </c>
      <c r="G8" s="7">
        <f t="shared" si="5"/>
        <v>7843</v>
      </c>
      <c r="H8" s="31">
        <f t="shared" si="2"/>
        <v>26.61982825917252</v>
      </c>
      <c r="I8" s="9">
        <f t="shared" si="5"/>
        <v>473</v>
      </c>
      <c r="J8" s="32">
        <f t="shared" si="3"/>
        <v>1.6054033872993245</v>
      </c>
      <c r="K8" s="10">
        <f t="shared" si="5"/>
        <v>60</v>
      </c>
      <c r="L8" s="10">
        <f t="shared" si="5"/>
        <v>3</v>
      </c>
      <c r="M8" s="10">
        <f t="shared" si="5"/>
        <v>1</v>
      </c>
      <c r="N8" s="12">
        <f t="shared" si="5"/>
        <v>25</v>
      </c>
      <c r="O8" s="33">
        <f t="shared" si="4"/>
        <v>0.08485218748939348</v>
      </c>
      <c r="P8" s="10">
        <f t="shared" si="5"/>
        <v>7</v>
      </c>
    </row>
  </sheetData>
  <mergeCells count="1">
    <mergeCell ref="A1:P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cp:lastPrinted>2017-07-08T05:05:45Z</cp:lastPrinted>
  <dcterms:created xsi:type="dcterms:W3CDTF">2017-07-07T12:53:25Z</dcterms:created>
  <dcterms:modified xsi:type="dcterms:W3CDTF">2017-07-08T05:23:27Z</dcterms:modified>
  <cp:category/>
  <cp:version/>
  <cp:contentType/>
  <cp:contentStatus/>
</cp:coreProperties>
</file>